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8.2019" sheetId="1" r:id="rId1"/>
  </sheets>
  <definedNames>
    <definedName name="Z_3A62FDFE_B33F_4285_AF26_B946B57D89E5_.wvu.Rows" localSheetId="0" hidden="1">'на 01.08.2019'!$29:$29,'на 01.08.2019'!$39:$39,'на 01.08.2019'!$79:$80,'на 01.08.2019'!$98:$101,'на 01.08.2019'!$120:$120,'на 01.08.2019'!$124:$124,'на 01.08.2019'!$134:$134</definedName>
    <definedName name="Z_5F4BDBB1_E645_4516_8FC8_7D1E2AFE448F_.wvu.Rows" localSheetId="0" hidden="1">'на 01.08.2019'!$29:$29,'на 01.08.2019'!$39:$39,'на 01.08.2019'!$63:$63,'на 01.08.2019'!$79:$80,'на 01.08.2019'!$98:$101,'на 01.08.2019'!$120:$120,'на 01.08.2019'!$124:$124</definedName>
    <definedName name="Z_791A6B44_A126_477F_8F66_87C81269CCAF_.wvu.Rows" localSheetId="0" hidden="1">'на 01.08.2019'!#REF!,'на 01.08.2019'!$118:$119,'на 01.08.2019'!$125:$125</definedName>
    <definedName name="Z_941B9BCB_D95B_4828_B060_DECC595C9511_.wvu.Rows" localSheetId="0" hidden="1">'на 01.08.2019'!$29:$29,'на 01.08.2019'!$32:$32,'на 01.08.2019'!$39:$39,'на 01.08.2019'!$47:$47,'на 01.08.2019'!$63:$63,'на 01.08.2019'!$68:$68,'на 01.08.2019'!$79:$80,'на 01.08.2019'!$98:$101,'на 01.08.2019'!$117:$125,'на 01.08.2019'!$134:$134</definedName>
    <definedName name="Z_AD8B40E3_4B89_443C_9ACF_B6D22B3A77E7_.wvu.Rows" localSheetId="0" hidden="1">'на 01.08.2019'!$29:$29,'на 01.08.2019'!$32:$32,'на 01.08.2019'!$39:$39,'на 01.08.2019'!$47:$47,'на 01.08.2019'!$63:$63,'на 01.08.2019'!$68:$68,'на 01.08.2019'!$79:$80,'на 01.08.2019'!$98:$101,'на 01.08.2019'!$117:$125,'на 01.08.2019'!$134:$134</definedName>
    <definedName name="Z_AFEF4DE1_67D6_48C6_A8C8_B9E9198BBD0E_.wvu.Rows" localSheetId="0" hidden="1">'на 01.08.2019'!#REF!,'на 01.08.2019'!$125:$125</definedName>
    <definedName name="Z_CAE69FAB_AFBE_4188_8F32_69E048226F14_.wvu.Rows" localSheetId="0" hidden="1">'на 01.08.2019'!$29:$29,'на 01.08.2019'!$32:$32,'на 01.08.2019'!$39:$39,'на 01.08.2019'!$47:$47,'на 01.08.2019'!$63:$63,'на 01.08.2019'!$68:$68,'на 01.08.2019'!$79:$80,'на 01.08.2019'!$98:$101,'на 01.08.2019'!$117:$125,'на 01.08.2019'!$134:$134</definedName>
    <definedName name="Z_D2DF83CF_573E_4A86_A4BE_5A992E023C65_.wvu.Rows" localSheetId="0" hidden="1">'на 01.08.2019'!#REF!,'на 01.08.2019'!$118:$119,'на 01.08.2019'!$125:$125</definedName>
    <definedName name="Z_E2CE03E0_A708_4616_8DFD_0910D1C70A9E_.wvu.Rows" localSheetId="0" hidden="1">'на 01.08.2019'!#REF!,'на 01.08.2019'!$118:$119,'на 01.08.2019'!$125:$125</definedName>
    <definedName name="Z_E6F394BB_DB4B_47AB_A066_DC195B03AE3E_.wvu.Rows" localSheetId="0" hidden="1">'на 01.08.2019'!$29:$29,'на 01.08.2019'!$39:$39,'на 01.08.2019'!$63:$63,'на 01.08.2019'!$66:$66,'на 01.08.2019'!$68:$68,'на 01.08.2019'!$79:$80,'на 01.08.2019'!$98:$101,'на 01.08.2019'!$110:$115,'на 01.08.2019'!$121:$125,'на 01.08.2019'!$127:$127,'на 01.08.2019'!$134:$134</definedName>
    <definedName name="Z_E8991B2E_0E9F_48F3_A4D6_3B340ABE8C8E_.wvu.Rows" localSheetId="0" hidden="1">'на 01.08.2019'!$39:$40,'на 01.08.2019'!$125:$125</definedName>
    <definedName name="Z_F385514D_10E2_4F02_BC23_DB9B134ACC31_.wvu.PrintArea" localSheetId="0" hidden="1">'на 01.08.2019'!$B$1:$E$137</definedName>
    <definedName name="Z_F385514D_10E2_4F02_BC23_DB9B134ACC31_.wvu.Rows" localSheetId="0" hidden="1">'на 01.08.2019'!$29:$29,'на 01.08.2019'!$39:$39,'на 01.08.2019'!$79:$80,'на 01.08.2019'!$98:$101,'на 01.08.2019'!$121:$125,'на 01.08.2019'!$127:$127,'на 01.08.2019'!$134:$134</definedName>
    <definedName name="Z_F59D258D_974D_4B2B_B7CC_86B99245EC3C_.wvu.PrintArea" localSheetId="0" hidden="1">'на 01.08.2019'!$A$1:$E$137</definedName>
    <definedName name="Z_F59D258D_974D_4B2B_B7CC_86B99245EC3C_.wvu.Rows" localSheetId="0" hidden="1">'на 01.08.2019'!$29:$29,'на 01.08.2019'!$32:$32,'на 01.08.2019'!$39:$40,'на 01.08.2019'!$47:$47,'на 01.08.2019'!$63:$63,'на 01.08.2019'!$68:$68,'на 01.08.2019'!$79:$80,'на 01.08.2019'!$98:$101,'на 01.08.2019'!$120:$120,'на 01.08.2019'!$124:$124,'на 01.08.2019'!$134:$134</definedName>
    <definedName name="Z_F8542D9D_A523_4F6F_8CFE_9BA4BA3D5B88_.wvu.Rows" localSheetId="0" hidden="1">'на 01.08.2019'!$39:$39,'на 01.08.2019'!$98:$101,'на 01.08.2019'!$118:$120,'на 01.08.2019'!$124:$124</definedName>
    <definedName name="Z_FAFBB87E_73E9_461E_A4E8_A0EB3259EED0_.wvu.PrintArea" localSheetId="0" hidden="1">'на 01.08.2019'!$A$1:$E$137</definedName>
    <definedName name="Z_FAFBB87E_73E9_461E_A4E8_A0EB3259EED0_.wvu.Rows" localSheetId="0" hidden="1">'на 01.08.2019'!$30:$30,'на 01.08.2019'!$39:$39,'на 01.08.2019'!$98:$101,'на 01.08.2019'!$118:$120,'на 01.08.2019'!$124:$124</definedName>
    <definedName name="_xlnm.Print_Area" localSheetId="0">'на 01.08.2019'!$A$1:$E$131</definedName>
  </definedNames>
  <calcPr calcId="145621"/>
</workbook>
</file>

<file path=xl/calcChain.xml><?xml version="1.0" encoding="utf-8"?>
<calcChain xmlns="http://schemas.openxmlformats.org/spreadsheetml/2006/main">
  <c r="E94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39" i="1"/>
  <c r="E28" i="1"/>
  <c r="E15" i="1"/>
  <c r="E6" i="1" l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31" i="1"/>
  <c r="E32" i="1"/>
  <c r="E33" i="1"/>
  <c r="E34" i="1"/>
  <c r="E36" i="1"/>
  <c r="E93" i="1"/>
  <c r="E95" i="1"/>
  <c r="E91" i="1"/>
  <c r="E38" i="1"/>
  <c r="E92" i="1"/>
</calcChain>
</file>

<file path=xl/sharedStrings.xml><?xml version="1.0" encoding="utf-8"?>
<sst xmlns="http://schemas.openxmlformats.org/spreadsheetml/2006/main" count="177" uniqueCount="168">
  <si>
    <t xml:space="preserve">                           Сведения об исполнении бюджета г. Красноярска на 01.08.2019 г.</t>
  </si>
  <si>
    <t>тыс. руб.</t>
  </si>
  <si>
    <t>Наименование показателей</t>
  </si>
  <si>
    <t>Бюджет города   на 2019 год с учетом изменений</t>
  </si>
  <si>
    <t>Исполнено на 01.08.2019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</si>
  <si>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</si>
  <si>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</si>
  <si>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</si>
  <si>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</si>
  <si>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</si>
  <si>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</si>
  <si>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</si>
  <si>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</si>
  <si>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</si>
  <si>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</si>
  <si>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</si>
  <si>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</si>
  <si>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</si>
  <si>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</si>
  <si>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</si>
  <si>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</si>
  <si>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</si>
  <si>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</si>
  <si>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</si>
  <si>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</si>
  <si>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</si>
  <si>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</si>
  <si>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</si>
  <si>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</si>
  <si>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</si>
  <si>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</si>
  <si>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-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</si>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</sst>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2" borderId="2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right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 applyProtection="1">
      <alignment horizont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2" borderId="1" xfId="0" applyNumberFormat="1" applyFont="1" applyFill="1" applyBorder="1" applyAlignment="1" applyProtection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13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7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6"/>
  <sheetViews>
    <sheetView tabSelected="1" view="pageBreakPreview" zoomScale="90" zoomScaleNormal="100" zoomScaleSheetLayoutView="90" workbookViewId="0">
      <selection activeCell="C117" sqref="C117"/>
    </sheetView>
  </sheetViews>
  <sheetFormatPr defaultRowHeight="12.75" x14ac:dyDescent="0.2"/>
  <cols>
    <col min="1" max="1" width="6.7109375" style="1" customWidth="1"/>
    <col min="2" max="2" width="74.42578125" style="2" customWidth="1"/>
    <col min="3" max="3" width="17.85546875" style="3" customWidth="1"/>
    <col min="4" max="4" width="17.85546875" style="4" customWidth="1"/>
    <col min="5" max="5" width="12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22.5" customHeight="1" x14ac:dyDescent="0.25">
      <c r="A6" s="12"/>
      <c r="B6" s="17" t="s">
        <v>6</v>
      </c>
      <c r="C6" s="18">
        <v>15852784.580000004</v>
      </c>
      <c r="D6" s="103">
        <v>8636200.7763500009</v>
      </c>
      <c r="E6" s="19">
        <f>D6/C6</f>
        <v>0.54477500358173658</v>
      </c>
      <c r="F6" s="20"/>
      <c r="G6" s="8"/>
      <c r="H6" s="8"/>
      <c r="I6" s="8"/>
      <c r="J6" s="8"/>
      <c r="K6" s="8"/>
      <c r="L6" s="8"/>
      <c r="M6" s="8"/>
      <c r="N6" s="8"/>
    </row>
    <row r="7" spans="1:14" ht="22.5" customHeight="1" x14ac:dyDescent="0.25">
      <c r="A7" s="12"/>
      <c r="B7" s="21" t="s">
        <v>7</v>
      </c>
      <c r="C7" s="22">
        <v>9807367.5899999999</v>
      </c>
      <c r="D7" s="23">
        <v>5596680.22719</v>
      </c>
      <c r="E7" s="24">
        <f>D7/C7</f>
        <v>0.57066079922369872</v>
      </c>
      <c r="F7" s="20"/>
      <c r="G7" s="8"/>
      <c r="H7" s="8"/>
      <c r="I7" s="8"/>
      <c r="J7" s="8"/>
      <c r="K7" s="8"/>
      <c r="L7" s="8"/>
      <c r="M7" s="8"/>
      <c r="N7" s="8"/>
    </row>
    <row r="8" spans="1:14" ht="22.5" customHeight="1" x14ac:dyDescent="0.25">
      <c r="A8" s="12"/>
      <c r="B8" s="25" t="s">
        <v>8</v>
      </c>
      <c r="C8" s="26">
        <v>1169309.46</v>
      </c>
      <c r="D8" s="27">
        <v>779924.26526999997</v>
      </c>
      <c r="E8" s="24">
        <f>D8/C8</f>
        <v>0.6669956003520231</v>
      </c>
      <c r="F8" s="20"/>
      <c r="G8" s="8"/>
      <c r="H8" s="8"/>
      <c r="I8" s="8"/>
      <c r="J8" s="8"/>
      <c r="K8" s="8"/>
      <c r="L8" s="8"/>
      <c r="M8" s="8"/>
      <c r="N8" s="8"/>
    </row>
    <row r="9" spans="1:14" ht="22.5" customHeight="1" x14ac:dyDescent="0.25">
      <c r="A9" s="12"/>
      <c r="B9" s="25" t="s">
        <v>9</v>
      </c>
      <c r="C9" s="26">
        <v>8638058.1300000008</v>
      </c>
      <c r="D9" s="27">
        <v>4816755.9619199997</v>
      </c>
      <c r="E9" s="28">
        <f>D9/C9</f>
        <v>0.55762023008289241</v>
      </c>
      <c r="F9" s="20"/>
      <c r="G9" s="8"/>
      <c r="H9" s="8"/>
      <c r="I9" s="8"/>
      <c r="J9" s="8"/>
      <c r="K9" s="8"/>
      <c r="L9" s="8"/>
      <c r="M9" s="8"/>
      <c r="N9" s="8"/>
    </row>
    <row r="10" spans="1:14" ht="22.5" customHeight="1" x14ac:dyDescent="0.25">
      <c r="A10" s="12"/>
      <c r="B10" s="29" t="s">
        <v>10</v>
      </c>
      <c r="C10" s="30">
        <v>510351.06000000006</v>
      </c>
      <c r="D10" s="23">
        <v>317455.09488000005</v>
      </c>
      <c r="E10" s="31">
        <f>D10/C10</f>
        <v>0.62203279225088715</v>
      </c>
      <c r="F10" s="20"/>
      <c r="G10" s="8"/>
      <c r="H10" s="8"/>
      <c r="I10" s="8"/>
      <c r="J10" s="8"/>
      <c r="K10" s="8"/>
      <c r="L10" s="8"/>
      <c r="M10" s="8"/>
      <c r="N10" s="8"/>
    </row>
    <row r="11" spans="1:14" ht="22.5" customHeight="1" x14ac:dyDescent="0.25">
      <c r="A11" s="12"/>
      <c r="B11" s="21" t="s">
        <v>11</v>
      </c>
      <c r="C11" s="22">
        <v>916986.42999999993</v>
      </c>
      <c r="D11" s="22">
        <v>662404.88419999997</v>
      </c>
      <c r="E11" s="24">
        <f t="shared" ref="E11:E95" si="0">D11/C11</f>
        <v>0.72237152320781894</v>
      </c>
      <c r="F11" s="20"/>
      <c r="G11" s="8"/>
      <c r="H11" s="8"/>
      <c r="I11" s="8"/>
      <c r="J11" s="8"/>
      <c r="K11" s="8"/>
      <c r="L11" s="8"/>
      <c r="M11" s="8"/>
      <c r="N11" s="8"/>
    </row>
    <row r="12" spans="1:14" ht="22.5" customHeight="1" x14ac:dyDescent="0.25">
      <c r="A12" s="12"/>
      <c r="B12" s="32" t="s">
        <v>12</v>
      </c>
      <c r="C12" s="26">
        <v>844447.52</v>
      </c>
      <c r="D12" s="26">
        <v>629060.11418999999</v>
      </c>
      <c r="E12" s="28">
        <f t="shared" si="0"/>
        <v>0.74493689577062172</v>
      </c>
      <c r="F12" s="20"/>
      <c r="G12" s="8"/>
      <c r="H12" s="8"/>
      <c r="I12" s="8"/>
      <c r="J12" s="8"/>
      <c r="K12" s="8"/>
      <c r="L12" s="8"/>
      <c r="M12" s="8"/>
      <c r="N12" s="8"/>
    </row>
    <row r="13" spans="1:14" ht="22.5" customHeight="1" x14ac:dyDescent="0.25">
      <c r="A13" s="12"/>
      <c r="B13" s="25" t="s">
        <v>13</v>
      </c>
      <c r="C13" s="26">
        <v>1563.33</v>
      </c>
      <c r="D13" s="26">
        <v>2848.0126300000002</v>
      </c>
      <c r="E13" s="28">
        <f t="shared" si="0"/>
        <v>1.8217603640945932</v>
      </c>
      <c r="F13" s="20"/>
      <c r="G13" s="8"/>
      <c r="H13" s="8"/>
      <c r="I13" s="8"/>
      <c r="J13" s="8"/>
      <c r="K13" s="8"/>
      <c r="L13" s="8"/>
      <c r="M13" s="8"/>
      <c r="N13" s="8"/>
    </row>
    <row r="14" spans="1:14" ht="36.75" customHeight="1" x14ac:dyDescent="0.25">
      <c r="A14" s="12"/>
      <c r="B14" s="33" t="s">
        <v>14</v>
      </c>
      <c r="C14" s="26">
        <v>70975.58</v>
      </c>
      <c r="D14" s="26">
        <v>30496.757379999999</v>
      </c>
      <c r="E14" s="24">
        <f t="shared" si="0"/>
        <v>0.42967957965260728</v>
      </c>
      <c r="F14" s="20"/>
      <c r="G14" s="8"/>
      <c r="H14" s="8"/>
      <c r="I14" s="8"/>
      <c r="J14" s="8"/>
      <c r="K14" s="8"/>
      <c r="L14" s="8"/>
      <c r="M14" s="8"/>
      <c r="N14" s="8"/>
    </row>
    <row r="15" spans="1:14" ht="22.5" customHeight="1" x14ac:dyDescent="0.25">
      <c r="A15" s="12"/>
      <c r="B15" s="21" t="s">
        <v>15</v>
      </c>
      <c r="C15" s="22">
        <v>1367900.84</v>
      </c>
      <c r="D15" s="22">
        <v>674460.33472000004</v>
      </c>
      <c r="E15" s="24">
        <f>D15/C15</f>
        <v>0.4930623002760931</v>
      </c>
      <c r="F15" s="20"/>
      <c r="G15" s="8"/>
      <c r="H15" s="8"/>
      <c r="I15" s="8"/>
      <c r="J15" s="8"/>
      <c r="K15" s="8"/>
      <c r="L15" s="8"/>
      <c r="M15" s="8"/>
      <c r="N15" s="8"/>
    </row>
    <row r="16" spans="1:14" ht="22.5" customHeight="1" x14ac:dyDescent="0.25">
      <c r="A16" s="12"/>
      <c r="B16" s="25" t="s">
        <v>16</v>
      </c>
      <c r="C16" s="26">
        <v>425009.16</v>
      </c>
      <c r="D16" s="26">
        <v>74310.720270000005</v>
      </c>
      <c r="E16" s="28">
        <f>D16/C16</f>
        <v>0.17484498515279062</v>
      </c>
      <c r="F16" s="20"/>
      <c r="G16" s="8"/>
      <c r="H16" s="8"/>
      <c r="I16" s="8"/>
      <c r="J16" s="8"/>
      <c r="K16" s="8"/>
      <c r="L16" s="8"/>
      <c r="M16" s="8"/>
      <c r="N16" s="8"/>
    </row>
    <row r="17" spans="1:14" ht="22.5" customHeight="1" x14ac:dyDescent="0.25">
      <c r="A17" s="12"/>
      <c r="B17" s="25" t="s">
        <v>17</v>
      </c>
      <c r="C17" s="26">
        <v>942891.68</v>
      </c>
      <c r="D17" s="26">
        <v>600149.60444999998</v>
      </c>
      <c r="E17" s="28">
        <f t="shared" si="0"/>
        <v>0.63649899259902254</v>
      </c>
      <c r="F17" s="20"/>
      <c r="G17" s="8"/>
      <c r="H17" s="8"/>
      <c r="I17" s="8"/>
      <c r="J17" s="8"/>
      <c r="K17" s="8"/>
      <c r="L17" s="8"/>
      <c r="M17" s="8"/>
      <c r="N17" s="8"/>
    </row>
    <row r="18" spans="1:14" ht="22.5" customHeight="1" x14ac:dyDescent="0.25">
      <c r="A18" s="12"/>
      <c r="B18" s="21" t="s">
        <v>18</v>
      </c>
      <c r="C18" s="22">
        <v>302771.8</v>
      </c>
      <c r="D18" s="22">
        <v>152895.14230000001</v>
      </c>
      <c r="E18" s="24">
        <f t="shared" si="0"/>
        <v>0.50498475188244085</v>
      </c>
      <c r="F18" s="20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4" t="s">
        <v>19</v>
      </c>
      <c r="C19" s="22">
        <v>90.22</v>
      </c>
      <c r="D19" s="22">
        <v>10.192789999999999</v>
      </c>
      <c r="E19" s="24">
        <f>D19/C19</f>
        <v>0.11297705608512523</v>
      </c>
      <c r="F19" s="20"/>
      <c r="G19" s="8"/>
      <c r="H19" s="8"/>
      <c r="I19" s="8"/>
      <c r="J19" s="8"/>
      <c r="K19" s="8"/>
      <c r="L19" s="8"/>
      <c r="M19" s="8"/>
      <c r="N19" s="8"/>
    </row>
    <row r="20" spans="1:14" ht="34.5" customHeight="1" x14ac:dyDescent="0.25">
      <c r="A20" s="12"/>
      <c r="B20" s="34" t="s">
        <v>20</v>
      </c>
      <c r="C20" s="22">
        <v>1902556.8900000001</v>
      </c>
      <c r="D20" s="22">
        <v>695459.78954999999</v>
      </c>
      <c r="E20" s="24">
        <f t="shared" si="0"/>
        <v>0.36553955006832933</v>
      </c>
      <c r="F20" s="20"/>
      <c r="G20" s="8"/>
      <c r="H20" s="8"/>
      <c r="I20" s="8"/>
      <c r="J20" s="8"/>
      <c r="K20" s="8"/>
      <c r="L20" s="8"/>
      <c r="M20" s="8"/>
      <c r="N20" s="8"/>
    </row>
    <row r="21" spans="1:14" ht="22.5" customHeight="1" x14ac:dyDescent="0.25">
      <c r="A21" s="12"/>
      <c r="B21" s="34" t="s">
        <v>21</v>
      </c>
      <c r="C21" s="22">
        <v>48564.57</v>
      </c>
      <c r="D21" s="22">
        <v>72231.037349999999</v>
      </c>
      <c r="E21" s="24">
        <f t="shared" si="0"/>
        <v>1.4873196107779807</v>
      </c>
      <c r="F21" s="20"/>
      <c r="G21" s="8"/>
      <c r="H21" s="8"/>
      <c r="I21" s="8"/>
      <c r="J21" s="8"/>
      <c r="K21" s="8"/>
      <c r="L21" s="8"/>
      <c r="M21" s="8"/>
      <c r="N21" s="8"/>
    </row>
    <row r="22" spans="1:14" ht="22.5" customHeight="1" x14ac:dyDescent="0.25">
      <c r="A22" s="12"/>
      <c r="B22" s="34" t="s">
        <v>22</v>
      </c>
      <c r="C22" s="22">
        <v>17015.890000000003</v>
      </c>
      <c r="D22" s="22">
        <v>20989.972890000001</v>
      </c>
      <c r="E22" s="24">
        <f t="shared" si="0"/>
        <v>1.2335512800094499</v>
      </c>
      <c r="F22" s="20"/>
      <c r="G22" s="8"/>
      <c r="H22" s="8"/>
      <c r="I22" s="8"/>
      <c r="J22" s="8"/>
      <c r="K22" s="8"/>
      <c r="L22" s="8"/>
      <c r="M22" s="8"/>
      <c r="N22" s="8"/>
    </row>
    <row r="23" spans="1:14" ht="22.5" customHeight="1" x14ac:dyDescent="0.25">
      <c r="A23" s="12"/>
      <c r="B23" s="34" t="s">
        <v>23</v>
      </c>
      <c r="C23" s="22">
        <v>730588.55</v>
      </c>
      <c r="D23" s="22">
        <v>280180.92862000002</v>
      </c>
      <c r="E23" s="24">
        <f t="shared" si="0"/>
        <v>0.38350030070961283</v>
      </c>
      <c r="F23" s="20"/>
      <c r="G23" s="8"/>
      <c r="H23" s="8"/>
      <c r="I23" s="8"/>
      <c r="J23" s="8"/>
      <c r="K23" s="8"/>
      <c r="L23" s="8"/>
      <c r="M23" s="8"/>
      <c r="N23" s="8"/>
    </row>
    <row r="24" spans="1:14" ht="22.5" customHeight="1" x14ac:dyDescent="0.25">
      <c r="A24" s="12"/>
      <c r="B24" s="21" t="s">
        <v>24</v>
      </c>
      <c r="C24" s="22">
        <v>170.39</v>
      </c>
      <c r="D24" s="22">
        <v>60.75</v>
      </c>
      <c r="E24" s="24">
        <f t="shared" si="0"/>
        <v>0.35653500792300019</v>
      </c>
      <c r="F24" s="20"/>
      <c r="G24" s="8"/>
      <c r="H24" s="8"/>
      <c r="I24" s="8"/>
      <c r="J24" s="8"/>
      <c r="K24" s="8"/>
      <c r="L24" s="8"/>
      <c r="M24" s="8"/>
      <c r="N24" s="8"/>
    </row>
    <row r="25" spans="1:14" ht="22.5" customHeight="1" x14ac:dyDescent="0.25">
      <c r="A25" s="12"/>
      <c r="B25" s="21" t="s">
        <v>25</v>
      </c>
      <c r="C25" s="22">
        <v>245213.35000000003</v>
      </c>
      <c r="D25" s="22">
        <v>163731.1917</v>
      </c>
      <c r="E25" s="24">
        <f t="shared" si="0"/>
        <v>0.66770912635874013</v>
      </c>
      <c r="F25" s="20"/>
      <c r="G25" s="8"/>
      <c r="H25" s="8"/>
      <c r="I25" s="8"/>
      <c r="J25" s="8"/>
      <c r="K25" s="8"/>
      <c r="L25" s="8"/>
      <c r="M25" s="8"/>
      <c r="N25" s="8"/>
    </row>
    <row r="26" spans="1:14" ht="22.5" customHeight="1" x14ac:dyDescent="0.25">
      <c r="A26" s="12"/>
      <c r="B26" s="34" t="s">
        <v>26</v>
      </c>
      <c r="C26" s="22">
        <v>3207</v>
      </c>
      <c r="D26" s="22">
        <v>-358.74984000000006</v>
      </c>
      <c r="E26" s="24">
        <f t="shared" si="0"/>
        <v>-0.11186462114125353</v>
      </c>
      <c r="F26" s="20"/>
      <c r="G26" s="8"/>
      <c r="H26" s="8"/>
      <c r="I26" s="8"/>
      <c r="J26" s="8"/>
      <c r="K26" s="8"/>
      <c r="L26" s="8"/>
      <c r="M26" s="8"/>
      <c r="N26" s="8"/>
    </row>
    <row r="27" spans="1:14" ht="22.5" customHeight="1" x14ac:dyDescent="0.25">
      <c r="A27" s="12"/>
      <c r="B27" s="21" t="s">
        <v>27</v>
      </c>
      <c r="C27" s="22">
        <v>17959375.94774</v>
      </c>
      <c r="D27" s="22">
        <v>9082918.7449500002</v>
      </c>
      <c r="E27" s="24">
        <f t="shared" si="0"/>
        <v>0.50574801548675141</v>
      </c>
      <c r="F27" s="20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4" t="s">
        <v>28</v>
      </c>
      <c r="C28" s="22">
        <v>18022036.9734</v>
      </c>
      <c r="D28" s="22">
        <v>9142109.6634900011</v>
      </c>
      <c r="E28" s="24">
        <f t="shared" si="0"/>
        <v>0.5072739378452884</v>
      </c>
      <c r="F28" s="20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4" t="s">
        <v>29</v>
      </c>
      <c r="C29" s="22">
        <v>1927.1849999999999</v>
      </c>
      <c r="D29" s="22">
        <v>1863.8272000000002</v>
      </c>
      <c r="E29" s="24">
        <v>0</v>
      </c>
      <c r="F29" s="20"/>
      <c r="G29" s="8"/>
      <c r="H29" s="8"/>
      <c r="I29" s="8"/>
      <c r="J29" s="8"/>
      <c r="K29" s="8"/>
      <c r="L29" s="8"/>
      <c r="M29" s="8"/>
      <c r="N29" s="8"/>
    </row>
    <row r="30" spans="1:14" ht="22.5" customHeight="1" x14ac:dyDescent="0.25">
      <c r="A30" s="35"/>
      <c r="B30" s="36" t="s">
        <v>30</v>
      </c>
      <c r="C30" s="26">
        <v>63059.4</v>
      </c>
      <c r="D30" s="26">
        <v>0</v>
      </c>
      <c r="E30" s="28" t="s">
        <v>31</v>
      </c>
      <c r="F30" s="20"/>
      <c r="G30" s="8"/>
      <c r="H30" s="8"/>
      <c r="I30" s="8"/>
      <c r="J30" s="8"/>
      <c r="K30" s="8"/>
      <c r="L30" s="8"/>
      <c r="M30" s="8"/>
      <c r="N30" s="8"/>
    </row>
    <row r="31" spans="1:14" ht="22.5" customHeight="1" x14ac:dyDescent="0.25">
      <c r="A31" s="37"/>
      <c r="B31" s="36" t="s">
        <v>32</v>
      </c>
      <c r="C31" s="26">
        <v>10813061.689999999</v>
      </c>
      <c r="D31" s="26">
        <v>6568841.3355400003</v>
      </c>
      <c r="E31" s="28">
        <f>D31/C31</f>
        <v>0.60749133999807969</v>
      </c>
      <c r="F31" s="20"/>
      <c r="G31" s="8"/>
      <c r="H31" s="8"/>
      <c r="I31" s="8"/>
      <c r="J31" s="8"/>
      <c r="K31" s="8"/>
      <c r="L31" s="8"/>
      <c r="M31" s="8"/>
      <c r="N31" s="8"/>
    </row>
    <row r="32" spans="1:14" ht="22.5" customHeight="1" x14ac:dyDescent="0.25">
      <c r="A32" s="37"/>
      <c r="B32" s="36" t="s">
        <v>33</v>
      </c>
      <c r="C32" s="26">
        <v>1007067.4</v>
      </c>
      <c r="D32" s="26">
        <v>7067.4</v>
      </c>
      <c r="E32" s="28">
        <f>D32/C32</f>
        <v>7.0178023834353087E-3</v>
      </c>
      <c r="F32" s="20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7"/>
      <c r="B33" s="36" t="s">
        <v>34</v>
      </c>
      <c r="C33" s="26">
        <v>6138848.4833999993</v>
      </c>
      <c r="D33" s="26">
        <v>2566200.9279499999</v>
      </c>
      <c r="E33" s="28">
        <f t="shared" si="0"/>
        <v>0.41802643197486289</v>
      </c>
      <c r="F33" s="20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4" t="s">
        <v>35</v>
      </c>
      <c r="C34" s="22">
        <v>1927.1849999999999</v>
      </c>
      <c r="D34" s="22">
        <v>1863.8272000000002</v>
      </c>
      <c r="E34" s="28">
        <f t="shared" si="0"/>
        <v>0.96712417334090928</v>
      </c>
      <c r="F34" s="20"/>
      <c r="G34" s="8"/>
      <c r="H34" s="8"/>
      <c r="I34" s="8"/>
      <c r="J34" s="8"/>
      <c r="K34" s="8"/>
      <c r="L34" s="8"/>
      <c r="M34" s="8"/>
      <c r="N34" s="8"/>
    </row>
    <row r="35" spans="1:14" ht="34.5" customHeight="1" x14ac:dyDescent="0.25">
      <c r="A35" s="12"/>
      <c r="B35" s="34" t="s">
        <v>36</v>
      </c>
      <c r="C35" s="22">
        <v>-75924.940659999993</v>
      </c>
      <c r="D35" s="22">
        <v>-73194.929959999994</v>
      </c>
      <c r="E35" s="28" t="s">
        <v>31</v>
      </c>
      <c r="F35" s="20"/>
      <c r="G35" s="8"/>
      <c r="H35" s="8"/>
      <c r="I35" s="8"/>
      <c r="J35" s="8"/>
      <c r="K35" s="8"/>
      <c r="L35" s="8"/>
      <c r="M35" s="8"/>
      <c r="N35" s="8"/>
    </row>
    <row r="36" spans="1:14" ht="22.5" customHeight="1" x14ac:dyDescent="0.25">
      <c r="A36" s="12"/>
      <c r="B36" s="34" t="s">
        <v>37</v>
      </c>
      <c r="C36" s="30">
        <v>558.01</v>
      </c>
      <c r="D36" s="30">
        <v>558.00779999999997</v>
      </c>
      <c r="E36" s="24">
        <f t="shared" si="0"/>
        <v>0.99999605741832576</v>
      </c>
      <c r="F36" s="20"/>
      <c r="G36" s="8"/>
      <c r="H36" s="8"/>
      <c r="I36" s="8"/>
      <c r="J36" s="8"/>
      <c r="K36" s="8"/>
      <c r="L36" s="8"/>
      <c r="M36" s="8"/>
      <c r="N36" s="8"/>
    </row>
    <row r="37" spans="1:14" ht="36" customHeight="1" x14ac:dyDescent="0.25">
      <c r="A37" s="12"/>
      <c r="B37" s="38" t="s">
        <v>38</v>
      </c>
      <c r="C37" s="30">
        <v>10778.72</v>
      </c>
      <c r="D37" s="30">
        <v>11582.17642</v>
      </c>
      <c r="E37" s="24" t="s">
        <v>31</v>
      </c>
      <c r="F37" s="20"/>
      <c r="G37" s="8"/>
      <c r="H37" s="8"/>
      <c r="I37" s="8"/>
      <c r="J37" s="8"/>
      <c r="K37" s="8"/>
      <c r="L37" s="8"/>
      <c r="M37" s="8"/>
      <c r="N37" s="8"/>
    </row>
    <row r="38" spans="1:14" s="43" customFormat="1" ht="18.75" x14ac:dyDescent="0.3">
      <c r="A38" s="39"/>
      <c r="B38" s="40" t="s">
        <v>39</v>
      </c>
      <c r="C38" s="22">
        <v>33812160.527740002</v>
      </c>
      <c r="D38" s="22">
        <v>17719119.521300003</v>
      </c>
      <c r="E38" s="24">
        <f t="shared" si="0"/>
        <v>0.52404576474085329</v>
      </c>
      <c r="F38" s="41"/>
      <c r="G38" s="42"/>
      <c r="H38" s="42"/>
      <c r="I38" s="42"/>
      <c r="J38" s="42"/>
      <c r="K38" s="42"/>
      <c r="L38" s="42"/>
      <c r="M38" s="42"/>
      <c r="N38" s="42"/>
    </row>
    <row r="39" spans="1:14" ht="15.75" hidden="1" x14ac:dyDescent="0.25">
      <c r="A39" s="12"/>
      <c r="B39" s="25"/>
      <c r="C39" s="44"/>
      <c r="D39" s="44"/>
      <c r="E39" s="45" t="e">
        <f t="shared" si="0"/>
        <v>#DIV/0!</v>
      </c>
      <c r="F39" s="20"/>
      <c r="G39" s="8"/>
      <c r="H39" s="8"/>
      <c r="I39" s="8"/>
      <c r="J39" s="8"/>
      <c r="K39" s="8"/>
      <c r="L39" s="8"/>
      <c r="M39" s="8"/>
      <c r="N39" s="8"/>
    </row>
    <row r="40" spans="1:14" ht="15" customHeight="1" x14ac:dyDescent="0.2">
      <c r="A40" s="12"/>
      <c r="B40" s="46"/>
      <c r="C40" s="47"/>
      <c r="D40" s="47"/>
      <c r="E40" s="48"/>
    </row>
    <row r="41" spans="1:14" ht="22.5" customHeight="1" x14ac:dyDescent="0.25">
      <c r="A41" s="12"/>
      <c r="B41" s="21" t="s">
        <v>40</v>
      </c>
      <c r="C41" s="44"/>
      <c r="D41" s="44"/>
      <c r="E41" s="45"/>
      <c r="F41" s="20"/>
      <c r="G41" s="8"/>
      <c r="H41" s="8"/>
      <c r="I41" s="8"/>
      <c r="J41" s="8"/>
      <c r="K41" s="8"/>
      <c r="L41" s="8"/>
      <c r="M41" s="8"/>
      <c r="N41" s="8"/>
    </row>
    <row r="42" spans="1:14" ht="15.75" customHeight="1" x14ac:dyDescent="0.25">
      <c r="A42" s="49"/>
      <c r="B42" s="25"/>
      <c r="C42" s="44"/>
      <c r="D42" s="44"/>
      <c r="E42" s="45"/>
      <c r="F42" s="20"/>
      <c r="G42" s="8"/>
      <c r="H42" s="8"/>
      <c r="I42" s="8"/>
      <c r="J42" s="8"/>
      <c r="K42" s="8"/>
      <c r="L42" s="8"/>
      <c r="M42" s="8"/>
      <c r="N42" s="8"/>
    </row>
    <row r="43" spans="1:14" ht="22.5" customHeight="1" x14ac:dyDescent="0.25">
      <c r="A43" s="50" t="s">
        <v>41</v>
      </c>
      <c r="B43" s="51" t="s">
        <v>42</v>
      </c>
      <c r="C43" s="52">
        <v>2467926.9763200004</v>
      </c>
      <c r="D43" s="52">
        <v>1178394.6485599999</v>
      </c>
      <c r="E43" s="53">
        <f t="shared" si="0"/>
        <v>0.47748359650298056</v>
      </c>
      <c r="F43" s="20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4" t="s">
        <v>43</v>
      </c>
      <c r="B44" s="33" t="s">
        <v>44</v>
      </c>
      <c r="C44" s="26">
        <v>3488.23</v>
      </c>
      <c r="D44" s="26">
        <v>1908.50694</v>
      </c>
      <c r="E44" s="28">
        <f t="shared" si="0"/>
        <v>0.54712760913127856</v>
      </c>
      <c r="F44" s="20"/>
      <c r="G44" s="8"/>
      <c r="H44" s="8"/>
      <c r="I44" s="8"/>
      <c r="J44" s="8"/>
      <c r="K44" s="8"/>
      <c r="L44" s="8"/>
      <c r="M44" s="8"/>
      <c r="N44" s="8"/>
    </row>
    <row r="45" spans="1:14" ht="39.75" customHeight="1" x14ac:dyDescent="0.25">
      <c r="A45" s="54" t="s">
        <v>45</v>
      </c>
      <c r="B45" s="33" t="s">
        <v>46</v>
      </c>
      <c r="C45" s="26">
        <v>74375.570000000007</v>
      </c>
      <c r="D45" s="26">
        <v>32596.357399999997</v>
      </c>
      <c r="E45" s="28">
        <f t="shared" si="0"/>
        <v>0.43826699277733261</v>
      </c>
      <c r="F45" s="20"/>
      <c r="G45" s="8"/>
      <c r="H45" s="8"/>
      <c r="I45" s="8"/>
      <c r="J45" s="8"/>
      <c r="K45" s="8"/>
      <c r="L45" s="8"/>
      <c r="M45" s="8"/>
      <c r="N45" s="8"/>
    </row>
    <row r="46" spans="1:14" ht="31.5" x14ac:dyDescent="0.25">
      <c r="A46" s="54" t="s">
        <v>47</v>
      </c>
      <c r="B46" s="33" t="s">
        <v>48</v>
      </c>
      <c r="C46" s="26">
        <v>1020713.63846</v>
      </c>
      <c r="D46" s="26">
        <v>554138.51565000007</v>
      </c>
      <c r="E46" s="28">
        <f t="shared" si="0"/>
        <v>0.54289322173264543</v>
      </c>
      <c r="F46" s="20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4" t="s">
        <v>49</v>
      </c>
      <c r="B47" s="33" t="s">
        <v>50</v>
      </c>
      <c r="C47" s="26">
        <v>176.5</v>
      </c>
      <c r="D47" s="26">
        <v>17.108920000000001</v>
      </c>
      <c r="E47" s="28">
        <f t="shared" si="0"/>
        <v>9.6934390934844197E-2</v>
      </c>
      <c r="F47" s="20"/>
      <c r="G47" s="8"/>
      <c r="H47" s="8"/>
      <c r="I47" s="8"/>
      <c r="J47" s="8"/>
      <c r="K47" s="8"/>
      <c r="L47" s="8"/>
      <c r="M47" s="8"/>
      <c r="N47" s="8"/>
    </row>
    <row r="48" spans="1:14" ht="31.5" x14ac:dyDescent="0.25">
      <c r="A48" s="54" t="s">
        <v>51</v>
      </c>
      <c r="B48" s="33" t="s">
        <v>52</v>
      </c>
      <c r="C48" s="26">
        <v>208750.59300000002</v>
      </c>
      <c r="D48" s="26">
        <v>106128.38830999999</v>
      </c>
      <c r="E48" s="28">
        <f t="shared" si="0"/>
        <v>0.50839802074238893</v>
      </c>
      <c r="F48" s="20"/>
      <c r="G48" s="55"/>
      <c r="H48" s="8"/>
      <c r="I48" s="8"/>
      <c r="J48" s="8"/>
      <c r="K48" s="8"/>
      <c r="L48" s="8"/>
      <c r="M48" s="8"/>
      <c r="N48" s="8"/>
    </row>
    <row r="49" spans="1:14" ht="22.5" customHeight="1" x14ac:dyDescent="0.25">
      <c r="A49" s="54" t="s">
        <v>53</v>
      </c>
      <c r="B49" s="33" t="s">
        <v>54</v>
      </c>
      <c r="C49" s="26">
        <v>17974.237999999998</v>
      </c>
      <c r="D49" s="26">
        <v>7046.2702500000005</v>
      </c>
      <c r="E49" s="28">
        <f t="shared" si="0"/>
        <v>0.39202052682288957</v>
      </c>
      <c r="F49" s="20"/>
      <c r="G49" s="8"/>
      <c r="H49" s="8"/>
      <c r="I49" s="8"/>
      <c r="J49" s="8"/>
      <c r="K49" s="8"/>
      <c r="L49" s="8"/>
      <c r="M49" s="8"/>
      <c r="N49" s="8"/>
    </row>
    <row r="50" spans="1:14" ht="22.5" customHeight="1" x14ac:dyDescent="0.25">
      <c r="A50" s="54" t="s">
        <v>55</v>
      </c>
      <c r="B50" s="33" t="s">
        <v>56</v>
      </c>
      <c r="C50" s="26">
        <v>103446.15568</v>
      </c>
      <c r="D50" s="26">
        <v>0</v>
      </c>
      <c r="E50" s="28" t="s">
        <v>31</v>
      </c>
      <c r="F50" s="20"/>
      <c r="G50" s="8"/>
      <c r="H50" s="8"/>
      <c r="I50" s="8"/>
      <c r="J50" s="8"/>
      <c r="K50" s="8"/>
      <c r="L50" s="8"/>
      <c r="M50" s="8"/>
      <c r="N50" s="8"/>
    </row>
    <row r="51" spans="1:14" ht="22.5" customHeight="1" x14ac:dyDescent="0.25">
      <c r="A51" s="54" t="s">
        <v>57</v>
      </c>
      <c r="B51" s="33" t="s">
        <v>58</v>
      </c>
      <c r="C51" s="26">
        <v>1039002.0511800002</v>
      </c>
      <c r="D51" s="26">
        <v>476559.49109000002</v>
      </c>
      <c r="E51" s="28">
        <f t="shared" si="0"/>
        <v>0.45867040449897944</v>
      </c>
      <c r="F51" s="20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0" t="s">
        <v>59</v>
      </c>
      <c r="B52" s="56" t="s">
        <v>60</v>
      </c>
      <c r="C52" s="52">
        <v>90093.848999999987</v>
      </c>
      <c r="D52" s="52">
        <v>58640.315859999995</v>
      </c>
      <c r="E52" s="53">
        <f t="shared" si="0"/>
        <v>0.65088034877941559</v>
      </c>
      <c r="F52" s="20"/>
      <c r="G52" s="8"/>
      <c r="H52" s="8"/>
      <c r="I52" s="8"/>
      <c r="J52" s="8"/>
      <c r="K52" s="8"/>
      <c r="L52" s="8"/>
      <c r="M52" s="8"/>
      <c r="N52" s="8"/>
    </row>
    <row r="53" spans="1:14" ht="22.5" customHeight="1" x14ac:dyDescent="0.25">
      <c r="A53" s="54" t="s">
        <v>61</v>
      </c>
      <c r="B53" s="57" t="s">
        <v>62</v>
      </c>
      <c r="C53" s="26">
        <v>11799.989</v>
      </c>
      <c r="D53" s="26">
        <v>11532.409</v>
      </c>
      <c r="E53" s="28">
        <f>D53/C53</f>
        <v>0.97732370767464272</v>
      </c>
      <c r="F53" s="20"/>
      <c r="G53" s="8"/>
      <c r="H53" s="8"/>
      <c r="I53" s="8"/>
      <c r="J53" s="8"/>
      <c r="K53" s="8"/>
      <c r="L53" s="8"/>
      <c r="M53" s="8"/>
      <c r="N53" s="8"/>
    </row>
    <row r="54" spans="1:14" ht="37.5" customHeight="1" x14ac:dyDescent="0.25">
      <c r="A54" s="58" t="s">
        <v>63</v>
      </c>
      <c r="B54" s="59" t="s">
        <v>64</v>
      </c>
      <c r="C54" s="26">
        <v>78293.86</v>
      </c>
      <c r="D54" s="26">
        <v>47107.906860000003</v>
      </c>
      <c r="E54" s="28">
        <f>D54/C54</f>
        <v>0.60168073026416125</v>
      </c>
      <c r="F54" s="20"/>
      <c r="G54" s="8"/>
      <c r="H54" s="8"/>
      <c r="I54" s="8"/>
      <c r="J54" s="8"/>
      <c r="K54" s="8"/>
      <c r="L54" s="8"/>
      <c r="M54" s="8"/>
      <c r="N54" s="8"/>
    </row>
    <row r="55" spans="1:14" ht="22.5" customHeight="1" x14ac:dyDescent="0.25">
      <c r="A55" s="50" t="s">
        <v>65</v>
      </c>
      <c r="B55" s="51" t="s">
        <v>66</v>
      </c>
      <c r="C55" s="52">
        <v>4919477.58103</v>
      </c>
      <c r="D55" s="52">
        <v>1764541.4639700002</v>
      </c>
      <c r="E55" s="53">
        <f t="shared" si="0"/>
        <v>0.35868472513712624</v>
      </c>
      <c r="F55" s="20"/>
      <c r="G55" s="8"/>
      <c r="H55" s="8"/>
      <c r="I55" s="8"/>
      <c r="J55" s="8"/>
      <c r="K55" s="8"/>
      <c r="L55" s="8"/>
      <c r="M55" s="8"/>
      <c r="N55" s="8"/>
    </row>
    <row r="56" spans="1:14" ht="22.5" customHeight="1" x14ac:dyDescent="0.25">
      <c r="A56" s="54" t="s">
        <v>67</v>
      </c>
      <c r="B56" s="33" t="s">
        <v>68</v>
      </c>
      <c r="C56" s="26">
        <v>818150.701</v>
      </c>
      <c r="D56" s="26">
        <v>400526.96350000001</v>
      </c>
      <c r="E56" s="28">
        <f t="shared" si="0"/>
        <v>0.4895515740687485</v>
      </c>
      <c r="F56" s="20"/>
      <c r="G56" s="8"/>
      <c r="H56" s="8"/>
      <c r="I56" s="8"/>
      <c r="J56" s="8"/>
      <c r="K56" s="8"/>
      <c r="L56" s="8"/>
      <c r="M56" s="8"/>
      <c r="N56" s="8"/>
    </row>
    <row r="57" spans="1:14" ht="22.5" customHeight="1" x14ac:dyDescent="0.25">
      <c r="A57" s="54" t="s">
        <v>69</v>
      </c>
      <c r="B57" s="33" t="s">
        <v>70</v>
      </c>
      <c r="C57" s="26">
        <v>3922891.1617699997</v>
      </c>
      <c r="D57" s="26">
        <v>1298689.6554099999</v>
      </c>
      <c r="E57" s="28">
        <f t="shared" si="0"/>
        <v>0.3310542153364342</v>
      </c>
      <c r="F57" s="20"/>
      <c r="G57" s="8"/>
      <c r="H57" s="8"/>
      <c r="I57" s="8"/>
      <c r="J57" s="8"/>
      <c r="K57" s="8"/>
      <c r="L57" s="8"/>
      <c r="M57" s="8"/>
      <c r="N57" s="8"/>
    </row>
    <row r="58" spans="1:14" ht="22.5" customHeight="1" x14ac:dyDescent="0.25">
      <c r="A58" s="60" t="s">
        <v>71</v>
      </c>
      <c r="B58" s="33" t="s">
        <v>72</v>
      </c>
      <c r="C58" s="61">
        <v>178435.71825999999</v>
      </c>
      <c r="D58" s="104">
        <v>65324.835059999998</v>
      </c>
      <c r="E58" s="28">
        <f t="shared" si="0"/>
        <v>0.36609730213776315</v>
      </c>
      <c r="F58" s="20"/>
      <c r="G58" s="8"/>
      <c r="H58" s="8"/>
      <c r="I58" s="8"/>
      <c r="J58" s="8"/>
      <c r="K58" s="8"/>
      <c r="L58" s="8"/>
      <c r="M58" s="8"/>
      <c r="N58" s="8"/>
    </row>
    <row r="59" spans="1:14" ht="22.5" customHeight="1" x14ac:dyDescent="0.25">
      <c r="A59" s="62" t="s">
        <v>73</v>
      </c>
      <c r="B59" s="51" t="s">
        <v>74</v>
      </c>
      <c r="C59" s="52">
        <v>2351036.01669</v>
      </c>
      <c r="D59" s="52">
        <v>749764.80391000002</v>
      </c>
      <c r="E59" s="53">
        <f t="shared" si="0"/>
        <v>0.31890825941730422</v>
      </c>
      <c r="F59" s="20"/>
      <c r="G59" s="8"/>
      <c r="H59" s="8"/>
      <c r="I59" s="8"/>
      <c r="J59" s="8"/>
      <c r="K59" s="8"/>
      <c r="L59" s="8"/>
      <c r="M59" s="8"/>
      <c r="N59" s="8"/>
    </row>
    <row r="60" spans="1:14" ht="22.5" customHeight="1" x14ac:dyDescent="0.25">
      <c r="A60" s="54" t="s">
        <v>75</v>
      </c>
      <c r="B60" s="33" t="s">
        <v>76</v>
      </c>
      <c r="C60" s="26">
        <v>332454.09519999998</v>
      </c>
      <c r="D60" s="26">
        <v>103138.46945999999</v>
      </c>
      <c r="E60" s="28">
        <f t="shared" si="0"/>
        <v>0.31023371632090518</v>
      </c>
      <c r="F60" s="20"/>
      <c r="G60" s="8"/>
      <c r="H60" s="8"/>
      <c r="I60" s="8"/>
      <c r="J60" s="8"/>
      <c r="K60" s="8"/>
      <c r="L60" s="8"/>
      <c r="M60" s="8"/>
      <c r="N60" s="8"/>
    </row>
    <row r="61" spans="1:14" ht="22.5" customHeight="1" x14ac:dyDescent="0.25">
      <c r="A61" s="54" t="s">
        <v>77</v>
      </c>
      <c r="B61" s="33" t="s">
        <v>78</v>
      </c>
      <c r="C61" s="26">
        <v>182683.95288</v>
      </c>
      <c r="D61" s="26">
        <v>58076.286570000004</v>
      </c>
      <c r="E61" s="28">
        <f t="shared" si="0"/>
        <v>0.31790579114602746</v>
      </c>
      <c r="F61" s="20"/>
      <c r="G61" s="8"/>
      <c r="H61" s="8"/>
      <c r="I61" s="8"/>
      <c r="J61" s="8"/>
      <c r="K61" s="8"/>
      <c r="L61" s="8"/>
      <c r="M61" s="8"/>
      <c r="N61" s="8"/>
    </row>
    <row r="62" spans="1:14" ht="22.5" customHeight="1" x14ac:dyDescent="0.25">
      <c r="A62" s="54" t="s">
        <v>79</v>
      </c>
      <c r="B62" s="33" t="s">
        <v>80</v>
      </c>
      <c r="C62" s="26">
        <v>1298987.1752200001</v>
      </c>
      <c r="D62" s="26">
        <v>320633.67193000001</v>
      </c>
      <c r="E62" s="28">
        <f t="shared" si="0"/>
        <v>0.24683359316130016</v>
      </c>
      <c r="F62" s="20"/>
      <c r="G62" s="8"/>
      <c r="H62" s="8"/>
      <c r="I62" s="8"/>
      <c r="J62" s="8"/>
      <c r="K62" s="8"/>
      <c r="L62" s="8"/>
      <c r="M62" s="8"/>
      <c r="N62" s="8"/>
    </row>
    <row r="63" spans="1:14" ht="22.5" customHeight="1" x14ac:dyDescent="0.25">
      <c r="A63" s="54" t="s">
        <v>81</v>
      </c>
      <c r="B63" s="33" t="s">
        <v>82</v>
      </c>
      <c r="C63" s="26">
        <v>0</v>
      </c>
      <c r="D63" s="26">
        <v>0</v>
      </c>
      <c r="E63" s="28">
        <v>0</v>
      </c>
      <c r="F63" s="20"/>
      <c r="G63" s="8"/>
      <c r="H63" s="8"/>
      <c r="I63" s="8"/>
      <c r="J63" s="8"/>
      <c r="K63" s="8"/>
      <c r="L63" s="8"/>
      <c r="M63" s="8"/>
      <c r="N63" s="8"/>
    </row>
    <row r="64" spans="1:14" ht="22.5" customHeight="1" x14ac:dyDescent="0.25">
      <c r="A64" s="54" t="s">
        <v>83</v>
      </c>
      <c r="B64" s="33" t="s">
        <v>84</v>
      </c>
      <c r="C64" s="26">
        <v>536910.79339000012</v>
      </c>
      <c r="D64" s="26">
        <v>267916.36595000001</v>
      </c>
      <c r="E64" s="28">
        <f t="shared" si="0"/>
        <v>0.49899605157572513</v>
      </c>
      <c r="F64" s="20"/>
      <c r="G64" s="8"/>
      <c r="H64" s="8"/>
      <c r="I64" s="8"/>
      <c r="J64" s="8"/>
      <c r="K64" s="8"/>
      <c r="L64" s="8"/>
      <c r="M64" s="8"/>
      <c r="N64" s="8"/>
    </row>
    <row r="65" spans="1:14" ht="22.5" customHeight="1" x14ac:dyDescent="0.25">
      <c r="A65" s="63" t="s">
        <v>85</v>
      </c>
      <c r="B65" s="51" t="s">
        <v>86</v>
      </c>
      <c r="C65" s="52">
        <v>3350.56864</v>
      </c>
      <c r="D65" s="52">
        <v>885.54</v>
      </c>
      <c r="E65" s="64">
        <f>D65/C65</f>
        <v>0.26429543613229783</v>
      </c>
      <c r="F65" s="20"/>
      <c r="G65" s="8"/>
      <c r="H65" s="8"/>
      <c r="I65" s="8"/>
      <c r="J65" s="8"/>
      <c r="K65" s="8"/>
      <c r="L65" s="8"/>
      <c r="M65" s="8"/>
      <c r="N65" s="8"/>
    </row>
    <row r="66" spans="1:14" ht="22.5" customHeight="1" x14ac:dyDescent="0.25">
      <c r="A66" s="65" t="s">
        <v>87</v>
      </c>
      <c r="B66" s="66" t="s">
        <v>88</v>
      </c>
      <c r="C66" s="26">
        <v>0</v>
      </c>
      <c r="D66" s="26">
        <v>0</v>
      </c>
      <c r="E66" s="28" t="e">
        <f>D66/C66</f>
        <v>#DIV/0!</v>
      </c>
      <c r="F66" s="20"/>
      <c r="G66" s="8"/>
      <c r="H66" s="8"/>
      <c r="I66" s="8"/>
      <c r="J66" s="8"/>
      <c r="K66" s="8"/>
      <c r="L66" s="8"/>
      <c r="M66" s="8"/>
      <c r="N66" s="8"/>
    </row>
    <row r="67" spans="1:14" ht="22.5" customHeight="1" x14ac:dyDescent="0.25">
      <c r="A67" s="54" t="s">
        <v>89</v>
      </c>
      <c r="B67" s="59" t="s">
        <v>90</v>
      </c>
      <c r="C67" s="26">
        <v>3350.56864</v>
      </c>
      <c r="D67" s="26">
        <v>885.54</v>
      </c>
      <c r="E67" s="28">
        <f t="shared" si="0"/>
        <v>0.26429543613229783</v>
      </c>
      <c r="F67" s="20"/>
      <c r="G67" s="8"/>
      <c r="H67" s="8"/>
      <c r="I67" s="8"/>
      <c r="J67" s="8"/>
      <c r="K67" s="8"/>
      <c r="L67" s="8"/>
      <c r="M67" s="8"/>
      <c r="N67" s="8"/>
    </row>
    <row r="68" spans="1:14" ht="22.5" customHeight="1" x14ac:dyDescent="0.25">
      <c r="A68" s="58" t="s">
        <v>91</v>
      </c>
      <c r="B68" s="59" t="s">
        <v>92</v>
      </c>
      <c r="C68" s="26">
        <v>0</v>
      </c>
      <c r="D68" s="26">
        <v>0</v>
      </c>
      <c r="E68" s="28"/>
      <c r="F68" s="20"/>
      <c r="G68" s="8"/>
      <c r="H68" s="8"/>
      <c r="I68" s="8"/>
      <c r="J68" s="8"/>
      <c r="K68" s="8"/>
      <c r="L68" s="8"/>
      <c r="M68" s="8"/>
      <c r="N68" s="8"/>
    </row>
    <row r="69" spans="1:14" ht="22.5" customHeight="1" x14ac:dyDescent="0.25">
      <c r="A69" s="63" t="s">
        <v>93</v>
      </c>
      <c r="B69" s="51" t="s">
        <v>94</v>
      </c>
      <c r="C69" s="52">
        <v>18628313.966839999</v>
      </c>
      <c r="D69" s="52">
        <v>10254338.69276</v>
      </c>
      <c r="E69" s="53">
        <f t="shared" si="0"/>
        <v>0.55047057457876247</v>
      </c>
      <c r="F69" s="20"/>
      <c r="G69" s="8"/>
      <c r="H69" s="8"/>
      <c r="I69" s="8"/>
      <c r="J69" s="8"/>
      <c r="K69" s="8"/>
      <c r="L69" s="8"/>
      <c r="M69" s="8"/>
      <c r="N69" s="8"/>
    </row>
    <row r="70" spans="1:14" ht="22.5" customHeight="1" x14ac:dyDescent="0.25">
      <c r="A70" s="54" t="s">
        <v>95</v>
      </c>
      <c r="B70" s="33" t="s">
        <v>96</v>
      </c>
      <c r="C70" s="26">
        <v>8465040.2487499993</v>
      </c>
      <c r="D70" s="26">
        <v>3861134.0653599999</v>
      </c>
      <c r="E70" s="28">
        <f t="shared" si="0"/>
        <v>0.45612707700121791</v>
      </c>
      <c r="F70" s="20"/>
      <c r="G70" s="8"/>
      <c r="H70" s="8"/>
      <c r="I70" s="8"/>
      <c r="J70" s="8"/>
      <c r="K70" s="8"/>
      <c r="L70" s="8"/>
      <c r="M70" s="8"/>
      <c r="N70" s="8"/>
    </row>
    <row r="71" spans="1:14" ht="22.5" customHeight="1" x14ac:dyDescent="0.25">
      <c r="A71" s="54" t="s">
        <v>97</v>
      </c>
      <c r="B71" s="33" t="s">
        <v>98</v>
      </c>
      <c r="C71" s="26">
        <v>7827267.6231400017</v>
      </c>
      <c r="D71" s="26">
        <v>5009934.8805499999</v>
      </c>
      <c r="E71" s="28">
        <f t="shared" si="0"/>
        <v>0.64006178423476534</v>
      </c>
      <c r="F71" s="20"/>
      <c r="G71" s="8"/>
      <c r="H71" s="8"/>
      <c r="I71" s="8"/>
      <c r="J71" s="8"/>
      <c r="K71" s="8"/>
      <c r="L71" s="8"/>
      <c r="M71" s="8"/>
      <c r="N71" s="8"/>
    </row>
    <row r="72" spans="1:14" ht="22.5" customHeight="1" x14ac:dyDescent="0.25">
      <c r="A72" s="54" t="s">
        <v>99</v>
      </c>
      <c r="B72" s="33" t="s">
        <v>100</v>
      </c>
      <c r="C72" s="26">
        <v>1110990.469</v>
      </c>
      <c r="D72" s="26">
        <v>684306.46675999998</v>
      </c>
      <c r="E72" s="28">
        <f t="shared" si="0"/>
        <v>0.61594269784865274</v>
      </c>
      <c r="F72" s="20"/>
      <c r="G72" s="8"/>
      <c r="H72" s="8"/>
      <c r="I72" s="8"/>
      <c r="J72" s="8"/>
      <c r="K72" s="8"/>
      <c r="L72" s="8"/>
      <c r="M72" s="8"/>
      <c r="N72" s="8"/>
    </row>
    <row r="73" spans="1:14" ht="22.5" customHeight="1" x14ac:dyDescent="0.25">
      <c r="A73" s="54" t="s">
        <v>101</v>
      </c>
      <c r="B73" s="33" t="s">
        <v>102</v>
      </c>
      <c r="C73" s="26">
        <v>573773.66895000008</v>
      </c>
      <c r="D73" s="26">
        <v>329619.54840999999</v>
      </c>
      <c r="E73" s="28">
        <f t="shared" si="0"/>
        <v>0.57447660331503247</v>
      </c>
      <c r="F73" s="20"/>
      <c r="G73" s="8"/>
      <c r="H73" s="8"/>
      <c r="I73" s="8"/>
      <c r="J73" s="8"/>
      <c r="K73" s="8"/>
      <c r="L73" s="8"/>
      <c r="M73" s="8"/>
      <c r="N73" s="8"/>
    </row>
    <row r="74" spans="1:14" ht="22.5" customHeight="1" x14ac:dyDescent="0.25">
      <c r="A74" s="54" t="s">
        <v>103</v>
      </c>
      <c r="B74" s="33" t="s">
        <v>104</v>
      </c>
      <c r="C74" s="26">
        <v>651241.95699999982</v>
      </c>
      <c r="D74" s="26">
        <v>369343.72168000002</v>
      </c>
      <c r="E74" s="28">
        <f t="shared" si="0"/>
        <v>0.56713747895085342</v>
      </c>
      <c r="F74" s="20"/>
      <c r="G74" s="8"/>
      <c r="H74" s="8"/>
      <c r="I74" s="8"/>
      <c r="J74" s="8"/>
      <c r="K74" s="8"/>
      <c r="L74" s="8"/>
      <c r="M74" s="8"/>
      <c r="N74" s="8"/>
    </row>
    <row r="75" spans="1:14" ht="32.25" customHeight="1" x14ac:dyDescent="0.25">
      <c r="A75" s="63" t="s">
        <v>105</v>
      </c>
      <c r="B75" s="56" t="s">
        <v>106</v>
      </c>
      <c r="C75" s="52">
        <v>941926.19339999999</v>
      </c>
      <c r="D75" s="52">
        <v>549833.56620999996</v>
      </c>
      <c r="E75" s="53">
        <f t="shared" si="0"/>
        <v>0.5837331736420952</v>
      </c>
      <c r="F75" s="20"/>
      <c r="G75" s="8"/>
      <c r="H75" s="8"/>
      <c r="I75" s="8"/>
      <c r="J75" s="8"/>
      <c r="K75" s="8"/>
      <c r="L75" s="8"/>
      <c r="M75" s="8"/>
      <c r="N75" s="8"/>
    </row>
    <row r="76" spans="1:14" ht="22.5" customHeight="1" x14ac:dyDescent="0.25">
      <c r="A76" s="54" t="s">
        <v>107</v>
      </c>
      <c r="B76" s="33" t="s">
        <v>108</v>
      </c>
      <c r="C76" s="26">
        <v>841499.15139999997</v>
      </c>
      <c r="D76" s="26">
        <v>496441.51772999996</v>
      </c>
      <c r="E76" s="28">
        <f t="shared" si="0"/>
        <v>0.5899489225913912</v>
      </c>
      <c r="F76" s="20"/>
      <c r="G76" s="8"/>
      <c r="H76" s="8"/>
      <c r="I76" s="8"/>
      <c r="J76" s="8"/>
      <c r="K76" s="8"/>
      <c r="L76" s="8"/>
      <c r="M76" s="8"/>
      <c r="N76" s="8"/>
    </row>
    <row r="77" spans="1:14" ht="22.5" customHeight="1" x14ac:dyDescent="0.25">
      <c r="A77" s="54" t="s">
        <v>109</v>
      </c>
      <c r="B77" s="33" t="s">
        <v>110</v>
      </c>
      <c r="C77" s="26">
        <v>28324.321</v>
      </c>
      <c r="D77" s="26">
        <v>16993.397000000001</v>
      </c>
      <c r="E77" s="28">
        <f>D77/C77</f>
        <v>0.59995778892634355</v>
      </c>
      <c r="F77" s="20"/>
      <c r="G77" s="8"/>
      <c r="H77" s="8"/>
      <c r="I77" s="8"/>
      <c r="J77" s="8"/>
      <c r="K77" s="8"/>
      <c r="L77" s="8"/>
      <c r="M77" s="8"/>
      <c r="N77" s="8"/>
    </row>
    <row r="78" spans="1:14" ht="32.25" customHeight="1" x14ac:dyDescent="0.25">
      <c r="A78" s="54" t="s">
        <v>111</v>
      </c>
      <c r="B78" s="33" t="s">
        <v>112</v>
      </c>
      <c r="C78" s="26">
        <v>72102.72099999999</v>
      </c>
      <c r="D78" s="26">
        <v>36398.65148</v>
      </c>
      <c r="E78" s="28">
        <f t="shared" si="0"/>
        <v>0.50481661406370515</v>
      </c>
      <c r="F78" s="20"/>
      <c r="G78" s="8"/>
      <c r="H78" s="8"/>
      <c r="I78" s="8"/>
      <c r="J78" s="8"/>
      <c r="K78" s="8"/>
      <c r="L78" s="8"/>
      <c r="M78" s="8"/>
      <c r="N78" s="8"/>
    </row>
    <row r="79" spans="1:14" ht="26.25" hidden="1" customHeight="1" x14ac:dyDescent="0.25">
      <c r="A79" s="63" t="s">
        <v>113</v>
      </c>
      <c r="B79" s="56" t="s">
        <v>114</v>
      </c>
      <c r="C79" s="52">
        <v>0</v>
      </c>
      <c r="D79" s="52">
        <v>0</v>
      </c>
      <c r="E79" s="64" t="e">
        <f t="shared" si="0"/>
        <v>#DIV/0!</v>
      </c>
      <c r="F79" s="20"/>
      <c r="G79" s="8"/>
      <c r="H79" s="8"/>
      <c r="I79" s="8"/>
      <c r="J79" s="8"/>
      <c r="K79" s="8"/>
      <c r="L79" s="8"/>
      <c r="M79" s="8"/>
      <c r="N79" s="8"/>
    </row>
    <row r="80" spans="1:14" ht="18" hidden="1" customHeight="1" x14ac:dyDescent="0.25">
      <c r="A80" s="58" t="s">
        <v>115</v>
      </c>
      <c r="B80" s="59" t="s">
        <v>116</v>
      </c>
      <c r="C80" s="26">
        <v>0</v>
      </c>
      <c r="D80" s="26">
        <v>0</v>
      </c>
      <c r="E80" s="28" t="e">
        <f t="shared" si="0"/>
        <v>#DIV/0!</v>
      </c>
      <c r="F80" s="20"/>
      <c r="G80" s="8"/>
      <c r="H80" s="8"/>
      <c r="I80" s="8"/>
      <c r="J80" s="8"/>
      <c r="K80" s="8"/>
      <c r="L80" s="8"/>
      <c r="M80" s="8"/>
      <c r="N80" s="8"/>
    </row>
    <row r="81" spans="1:14" ht="22.5" customHeight="1" x14ac:dyDescent="0.25">
      <c r="A81" s="63" t="s">
        <v>117</v>
      </c>
      <c r="B81" s="51" t="s">
        <v>118</v>
      </c>
      <c r="C81" s="52">
        <v>2749510.3014700003</v>
      </c>
      <c r="D81" s="52">
        <v>1356223.6073700001</v>
      </c>
      <c r="E81" s="53">
        <f t="shared" si="0"/>
        <v>0.49326005676171047</v>
      </c>
      <c r="F81" s="20"/>
      <c r="G81" s="8"/>
      <c r="H81" s="8"/>
      <c r="I81" s="8"/>
      <c r="J81" s="8"/>
      <c r="K81" s="8"/>
      <c r="L81" s="8"/>
      <c r="M81" s="8"/>
      <c r="N81" s="8"/>
    </row>
    <row r="82" spans="1:14" ht="22.5" customHeight="1" x14ac:dyDescent="0.25">
      <c r="A82" s="54" t="s">
        <v>119</v>
      </c>
      <c r="B82" s="33" t="s">
        <v>120</v>
      </c>
      <c r="C82" s="26">
        <v>35111.97</v>
      </c>
      <c r="D82" s="26">
        <v>20489.322700000001</v>
      </c>
      <c r="E82" s="28">
        <f t="shared" si="0"/>
        <v>0.58354238454863117</v>
      </c>
      <c r="F82" s="20"/>
      <c r="G82" s="8"/>
      <c r="H82" s="8"/>
      <c r="I82" s="8"/>
      <c r="J82" s="8"/>
      <c r="K82" s="8"/>
      <c r="L82" s="8"/>
      <c r="M82" s="8"/>
      <c r="N82" s="8"/>
    </row>
    <row r="83" spans="1:14" ht="22.5" customHeight="1" x14ac:dyDescent="0.25">
      <c r="A83" s="54" t="s">
        <v>121</v>
      </c>
      <c r="B83" s="33" t="s">
        <v>122</v>
      </c>
      <c r="C83" s="26">
        <v>820515.33600000001</v>
      </c>
      <c r="D83" s="26">
        <v>490266.26448000001</v>
      </c>
      <c r="E83" s="28">
        <f t="shared" si="0"/>
        <v>0.59751017801817174</v>
      </c>
      <c r="F83" s="20"/>
      <c r="G83" s="8"/>
      <c r="H83" s="8"/>
      <c r="I83" s="8"/>
      <c r="J83" s="8"/>
      <c r="K83" s="8"/>
      <c r="L83" s="8"/>
      <c r="M83" s="8"/>
      <c r="N83" s="8"/>
    </row>
    <row r="84" spans="1:14" ht="22.5" customHeight="1" x14ac:dyDescent="0.25">
      <c r="A84" s="54" t="s">
        <v>123</v>
      </c>
      <c r="B84" s="33" t="s">
        <v>124</v>
      </c>
      <c r="C84" s="26">
        <v>750306.89567</v>
      </c>
      <c r="D84" s="26">
        <v>500663.25605000003</v>
      </c>
      <c r="E84" s="28">
        <f t="shared" si="0"/>
        <v>0.66727796177712562</v>
      </c>
      <c r="F84" s="20"/>
      <c r="G84" s="8"/>
      <c r="H84" s="8"/>
      <c r="I84" s="8"/>
      <c r="J84" s="8"/>
      <c r="K84" s="8"/>
      <c r="L84" s="8"/>
      <c r="M84" s="8"/>
      <c r="N84" s="8"/>
    </row>
    <row r="85" spans="1:14" ht="22.5" customHeight="1" x14ac:dyDescent="0.25">
      <c r="A85" s="54" t="s">
        <v>125</v>
      </c>
      <c r="B85" s="33" t="s">
        <v>126</v>
      </c>
      <c r="C85" s="26">
        <v>601003.9</v>
      </c>
      <c r="D85" s="26">
        <v>32804.043799999999</v>
      </c>
      <c r="E85" s="28">
        <f>D85/C85</f>
        <v>5.4582081414113949E-2</v>
      </c>
      <c r="F85" s="20"/>
      <c r="G85" s="8"/>
      <c r="H85" s="8"/>
      <c r="I85" s="8"/>
      <c r="J85" s="8"/>
      <c r="K85" s="8"/>
      <c r="L85" s="8"/>
      <c r="M85" s="8"/>
      <c r="N85" s="8"/>
    </row>
    <row r="86" spans="1:14" ht="22.5" customHeight="1" x14ac:dyDescent="0.25">
      <c r="A86" s="54" t="s">
        <v>127</v>
      </c>
      <c r="B86" s="33" t="s">
        <v>128</v>
      </c>
      <c r="C86" s="26">
        <v>542572.18980000005</v>
      </c>
      <c r="D86" s="26">
        <v>312000.73034000001</v>
      </c>
      <c r="E86" s="28">
        <f t="shared" si="0"/>
        <v>0.57504003376031487</v>
      </c>
      <c r="F86" s="20"/>
      <c r="G86" s="8"/>
      <c r="H86" s="8"/>
      <c r="I86" s="8"/>
      <c r="J86" s="8"/>
      <c r="K86" s="8"/>
      <c r="L86" s="8"/>
      <c r="M86" s="8"/>
      <c r="N86" s="8"/>
    </row>
    <row r="87" spans="1:14" ht="22.5" customHeight="1" x14ac:dyDescent="0.25">
      <c r="A87" s="63" t="s">
        <v>129</v>
      </c>
      <c r="B87" s="51" t="s">
        <v>130</v>
      </c>
      <c r="C87" s="52">
        <v>1484604.5754600002</v>
      </c>
      <c r="D87" s="52">
        <v>823216.08321999991</v>
      </c>
      <c r="E87" s="53">
        <f t="shared" si="0"/>
        <v>0.55450191709461016</v>
      </c>
      <c r="F87" s="20"/>
      <c r="G87" s="8"/>
      <c r="H87" s="8"/>
      <c r="I87" s="8"/>
      <c r="J87" s="8"/>
      <c r="K87" s="8"/>
      <c r="L87" s="8"/>
      <c r="M87" s="8"/>
      <c r="N87" s="8"/>
    </row>
    <row r="88" spans="1:14" ht="22.5" customHeight="1" x14ac:dyDescent="0.25">
      <c r="A88" s="54" t="s">
        <v>131</v>
      </c>
      <c r="B88" s="33" t="s">
        <v>132</v>
      </c>
      <c r="C88" s="26">
        <v>823952.22900000005</v>
      </c>
      <c r="D88" s="26">
        <v>481121.45934</v>
      </c>
      <c r="E88" s="28">
        <f t="shared" si="0"/>
        <v>0.58391911861676626</v>
      </c>
      <c r="F88" s="20"/>
      <c r="G88" s="8"/>
      <c r="H88" s="8"/>
      <c r="I88" s="8"/>
      <c r="J88" s="8"/>
      <c r="K88" s="8"/>
      <c r="L88" s="8"/>
      <c r="M88" s="8"/>
      <c r="N88" s="8"/>
    </row>
    <row r="89" spans="1:14" ht="22.5" customHeight="1" x14ac:dyDescent="0.25">
      <c r="A89" s="54" t="s">
        <v>133</v>
      </c>
      <c r="B89" s="33" t="s">
        <v>134</v>
      </c>
      <c r="C89" s="26">
        <v>498791.57645999995</v>
      </c>
      <c r="D89" s="26">
        <v>223337.50753999999</v>
      </c>
      <c r="E89" s="28">
        <f t="shared" si="0"/>
        <v>0.447757175702646</v>
      </c>
      <c r="F89" s="20"/>
      <c r="G89" s="8"/>
      <c r="H89" s="8"/>
      <c r="I89" s="8"/>
      <c r="J89" s="8"/>
      <c r="K89" s="8"/>
      <c r="L89" s="8"/>
      <c r="M89" s="8"/>
      <c r="N89" s="8"/>
    </row>
    <row r="90" spans="1:14" ht="22.5" customHeight="1" x14ac:dyDescent="0.25">
      <c r="A90" s="54" t="s">
        <v>135</v>
      </c>
      <c r="B90" s="33" t="s">
        <v>136</v>
      </c>
      <c r="C90" s="26">
        <v>161860.76999999999</v>
      </c>
      <c r="D90" s="26">
        <v>118757.10634</v>
      </c>
      <c r="E90" s="28">
        <f t="shared" si="0"/>
        <v>0.73369913129660758</v>
      </c>
      <c r="F90" s="20"/>
      <c r="G90" s="8"/>
      <c r="H90" s="8"/>
      <c r="I90" s="8"/>
      <c r="J90" s="8"/>
      <c r="K90" s="8"/>
      <c r="L90" s="8"/>
      <c r="M90" s="8"/>
      <c r="N90" s="8"/>
    </row>
    <row r="91" spans="1:14" ht="22.5" customHeight="1" x14ac:dyDescent="0.25">
      <c r="A91" s="67" t="s">
        <v>137</v>
      </c>
      <c r="B91" s="68" t="s">
        <v>138</v>
      </c>
      <c r="C91" s="52">
        <v>17850.298999999999</v>
      </c>
      <c r="D91" s="52">
        <v>0</v>
      </c>
      <c r="E91" s="53">
        <f t="shared" si="0"/>
        <v>0</v>
      </c>
      <c r="F91" s="20"/>
      <c r="G91" s="8"/>
      <c r="H91" s="8"/>
      <c r="I91" s="8"/>
      <c r="J91" s="8"/>
      <c r="K91" s="8"/>
      <c r="L91" s="8"/>
      <c r="M91" s="8"/>
      <c r="N91" s="8"/>
    </row>
    <row r="92" spans="1:14" ht="22.5" customHeight="1" x14ac:dyDescent="0.25">
      <c r="A92" s="54" t="s">
        <v>139</v>
      </c>
      <c r="B92" s="33" t="s">
        <v>140</v>
      </c>
      <c r="C92" s="26">
        <v>17850.298999999999</v>
      </c>
      <c r="D92" s="26">
        <v>0</v>
      </c>
      <c r="E92" s="28">
        <f t="shared" si="0"/>
        <v>0</v>
      </c>
      <c r="F92" s="20"/>
      <c r="G92" s="8"/>
      <c r="H92" s="8"/>
      <c r="I92" s="8"/>
      <c r="J92" s="8"/>
      <c r="K92" s="8"/>
      <c r="L92" s="8"/>
      <c r="M92" s="8"/>
      <c r="N92" s="8"/>
    </row>
    <row r="93" spans="1:14" ht="32.25" customHeight="1" x14ac:dyDescent="0.25">
      <c r="A93" s="63" t="s">
        <v>141</v>
      </c>
      <c r="B93" s="56" t="s">
        <v>142</v>
      </c>
      <c r="C93" s="52">
        <v>1222718.2498900001</v>
      </c>
      <c r="D93" s="52">
        <v>472098.68202000001</v>
      </c>
      <c r="E93" s="53">
        <f t="shared" si="0"/>
        <v>0.38610586049768342</v>
      </c>
      <c r="F93" s="20"/>
      <c r="G93" s="8"/>
      <c r="H93" s="8"/>
      <c r="I93" s="8"/>
      <c r="J93" s="8"/>
      <c r="K93" s="8"/>
      <c r="L93" s="8"/>
      <c r="M93" s="8"/>
      <c r="N93" s="8"/>
    </row>
    <row r="94" spans="1:14" ht="22.5" customHeight="1" x14ac:dyDescent="0.25">
      <c r="A94" s="54" t="s">
        <v>143</v>
      </c>
      <c r="B94" s="33" t="s">
        <v>144</v>
      </c>
      <c r="C94" s="26">
        <v>1222718.2498900001</v>
      </c>
      <c r="D94" s="26">
        <v>472098.68202000001</v>
      </c>
      <c r="E94" s="28">
        <f t="shared" si="0"/>
        <v>0.38610586049768342</v>
      </c>
      <c r="F94" s="20"/>
      <c r="G94" s="8"/>
      <c r="H94" s="8"/>
      <c r="I94" s="8"/>
      <c r="J94" s="8"/>
      <c r="K94" s="8"/>
      <c r="L94" s="8"/>
      <c r="M94" s="8"/>
      <c r="N94" s="8"/>
    </row>
    <row r="95" spans="1:14" s="43" customFormat="1" ht="21" customHeight="1" x14ac:dyDescent="0.3">
      <c r="A95" s="39"/>
      <c r="B95" s="40" t="s">
        <v>145</v>
      </c>
      <c r="C95" s="69">
        <v>34876808.587740004</v>
      </c>
      <c r="D95" s="69">
        <v>17207937.40388</v>
      </c>
      <c r="E95" s="70">
        <f t="shared" si="0"/>
        <v>0.49339197308118909</v>
      </c>
      <c r="F95" s="41"/>
      <c r="G95" s="42"/>
      <c r="H95" s="42"/>
      <c r="I95" s="42"/>
      <c r="J95" s="42"/>
      <c r="K95" s="42"/>
      <c r="L95" s="42"/>
      <c r="M95" s="42"/>
      <c r="N95" s="42"/>
    </row>
    <row r="96" spans="1:14" ht="12.75" customHeight="1" x14ac:dyDescent="0.25">
      <c r="A96" s="12"/>
      <c r="B96" s="25"/>
      <c r="C96" s="71"/>
      <c r="D96" s="71"/>
      <c r="E96" s="19"/>
      <c r="F96" s="8"/>
      <c r="G96" s="8"/>
      <c r="H96" s="8"/>
      <c r="I96" s="8"/>
      <c r="J96" s="8"/>
      <c r="K96" s="8"/>
      <c r="L96" s="8"/>
      <c r="M96" s="8"/>
      <c r="N96" s="8"/>
    </row>
    <row r="97" spans="1:14" ht="31.5" x14ac:dyDescent="0.25">
      <c r="A97" s="12"/>
      <c r="B97" s="34" t="s">
        <v>146</v>
      </c>
      <c r="C97" s="18">
        <v>-1064648.0600000024</v>
      </c>
      <c r="D97" s="18">
        <v>511182.11742000282</v>
      </c>
      <c r="E97" s="19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5"/>
      <c r="C98" s="71"/>
      <c r="D98" s="71"/>
      <c r="E98" s="19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hidden="1" x14ac:dyDescent="0.25">
      <c r="A99" s="12"/>
      <c r="B99" s="34" t="s">
        <v>147</v>
      </c>
      <c r="C99" s="18">
        <v>0</v>
      </c>
      <c r="D99" s="18">
        <v>0</v>
      </c>
      <c r="E99" s="19"/>
      <c r="F99" s="8"/>
      <c r="G99" s="8"/>
      <c r="H99" s="8"/>
      <c r="I99" s="8"/>
      <c r="J99" s="8"/>
      <c r="K99" s="8"/>
      <c r="L99" s="8"/>
      <c r="M99" s="8"/>
      <c r="N99" s="8"/>
    </row>
    <row r="100" spans="1:14" ht="15.75" hidden="1" x14ac:dyDescent="0.25">
      <c r="A100" s="12"/>
      <c r="B100" s="25" t="s">
        <v>148</v>
      </c>
      <c r="C100" s="71">
        <v>0</v>
      </c>
      <c r="D100" s="71">
        <v>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.75" hidden="1" x14ac:dyDescent="0.25">
      <c r="A101" s="12"/>
      <c r="B101" s="25" t="s">
        <v>149</v>
      </c>
      <c r="C101" s="71">
        <v>0</v>
      </c>
      <c r="D101" s="71">
        <v>0</v>
      </c>
      <c r="E101" s="19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3.5" customHeight="1" x14ac:dyDescent="0.25">
      <c r="A102" s="12"/>
      <c r="B102" s="25"/>
      <c r="C102" s="71"/>
      <c r="D102" s="71"/>
      <c r="E102" s="19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31.5" x14ac:dyDescent="0.25">
      <c r="A103" s="12"/>
      <c r="B103" s="34" t="s">
        <v>150</v>
      </c>
      <c r="C103" s="18">
        <v>-136127</v>
      </c>
      <c r="D103" s="18">
        <v>778573</v>
      </c>
      <c r="E103" s="19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22.5" customHeight="1" x14ac:dyDescent="0.25">
      <c r="A104" s="12"/>
      <c r="B104" s="32" t="s">
        <v>151</v>
      </c>
      <c r="C104" s="71">
        <v>1960768</v>
      </c>
      <c r="D104" s="71">
        <v>2968600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31.5" x14ac:dyDescent="0.25">
      <c r="A105" s="12"/>
      <c r="B105" s="32" t="s">
        <v>152</v>
      </c>
      <c r="C105" s="71">
        <v>-2096895</v>
      </c>
      <c r="D105" s="71">
        <v>-2190027</v>
      </c>
      <c r="E105" s="19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4.25" customHeight="1" x14ac:dyDescent="0.25">
      <c r="A106" s="12"/>
      <c r="B106" s="25"/>
      <c r="C106" s="71"/>
      <c r="D106" s="71"/>
      <c r="E106" s="19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22.5" customHeight="1" x14ac:dyDescent="0.25">
      <c r="A107" s="12"/>
      <c r="B107" s="34" t="s">
        <v>153</v>
      </c>
      <c r="C107" s="18">
        <v>795727</v>
      </c>
      <c r="D107" s="18">
        <v>-1540000</v>
      </c>
      <c r="E107" s="19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22.5" customHeight="1" x14ac:dyDescent="0.25">
      <c r="A108" s="12"/>
      <c r="B108" s="25" t="s">
        <v>154</v>
      </c>
      <c r="C108" s="71">
        <v>9221703.6600000001</v>
      </c>
      <c r="D108" s="71">
        <v>2025000</v>
      </c>
      <c r="E108" s="19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22.5" customHeight="1" x14ac:dyDescent="0.25">
      <c r="A109" s="12"/>
      <c r="B109" s="32" t="s">
        <v>155</v>
      </c>
      <c r="C109" s="71">
        <v>-8425976.6600000001</v>
      </c>
      <c r="D109" s="71">
        <v>-3565000</v>
      </c>
      <c r="E109" s="19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customHeight="1" x14ac:dyDescent="0.25">
      <c r="A110" s="12"/>
      <c r="B110" s="32"/>
      <c r="C110" s="71"/>
      <c r="D110" s="71"/>
      <c r="E110" s="19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34.5" customHeight="1" x14ac:dyDescent="0.25">
      <c r="A111" s="12"/>
      <c r="B111" s="29" t="s">
        <v>156</v>
      </c>
      <c r="C111" s="72">
        <v>0</v>
      </c>
      <c r="D111" s="73">
        <v>736981.50100000005</v>
      </c>
      <c r="E111" s="19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50.25" customHeight="1" x14ac:dyDescent="0.25">
      <c r="A112" s="12"/>
      <c r="B112" s="74" t="s">
        <v>157</v>
      </c>
      <c r="C112" s="75">
        <v>0</v>
      </c>
      <c r="D112" s="76">
        <v>736981.50100000005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33" customHeight="1" x14ac:dyDescent="0.25">
      <c r="A113" s="12"/>
      <c r="B113" s="34" t="s">
        <v>158</v>
      </c>
      <c r="C113" s="18">
        <v>366424.06000000238</v>
      </c>
      <c r="D113" s="18">
        <v>-486736.61841999739</v>
      </c>
      <c r="E113" s="19"/>
      <c r="F113" s="77"/>
      <c r="G113" s="8"/>
      <c r="H113" s="8"/>
      <c r="I113" s="8"/>
      <c r="J113" s="8"/>
      <c r="K113" s="8"/>
      <c r="L113" s="8"/>
      <c r="M113" s="8"/>
      <c r="N113" s="8"/>
    </row>
    <row r="114" spans="1:14" ht="22.5" customHeight="1" x14ac:dyDescent="0.25">
      <c r="A114" s="12"/>
      <c r="B114" s="25" t="s">
        <v>159</v>
      </c>
      <c r="C114" s="71">
        <v>-45033256.187739998</v>
      </c>
      <c r="D114" s="71">
        <v>-25280554.322269998</v>
      </c>
      <c r="E114" s="19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22.5" customHeight="1" x14ac:dyDescent="0.25">
      <c r="A115" s="12"/>
      <c r="B115" s="25" t="s">
        <v>160</v>
      </c>
      <c r="C115" s="71">
        <v>45399680.24774</v>
      </c>
      <c r="D115" s="71">
        <v>24793817.703850001</v>
      </c>
      <c r="E115" s="19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3.5" customHeight="1" x14ac:dyDescent="0.25">
      <c r="A116" s="12"/>
      <c r="B116" s="32"/>
      <c r="C116" s="71"/>
      <c r="D116" s="71"/>
      <c r="E116" s="19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31.5" x14ac:dyDescent="0.25">
      <c r="A117" s="12"/>
      <c r="B117" s="34" t="s">
        <v>161</v>
      </c>
      <c r="C117" s="18">
        <v>38624</v>
      </c>
      <c r="D117" s="18">
        <v>736981.50100000005</v>
      </c>
      <c r="E117" s="19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37.5" customHeight="1" x14ac:dyDescent="0.25">
      <c r="A118" s="12"/>
      <c r="B118" s="78" t="s">
        <v>162</v>
      </c>
      <c r="C118" s="79">
        <v>38624</v>
      </c>
      <c r="D118" s="80">
        <v>0</v>
      </c>
      <c r="E118" s="19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31.5" x14ac:dyDescent="0.25">
      <c r="A119" s="12"/>
      <c r="B119" s="81" t="s">
        <v>163</v>
      </c>
      <c r="C119" s="26">
        <v>38624</v>
      </c>
      <c r="D119" s="71">
        <v>0</v>
      </c>
      <c r="E119" s="19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31.5" x14ac:dyDescent="0.25">
      <c r="A120" s="12"/>
      <c r="B120" s="82" t="s">
        <v>156</v>
      </c>
      <c r="C120" s="76">
        <v>0</v>
      </c>
      <c r="D120" s="83">
        <v>736981.50100000005</v>
      </c>
      <c r="E120" s="19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 hidden="1" x14ac:dyDescent="0.25">
      <c r="A121" s="12"/>
      <c r="B121" s="81"/>
      <c r="C121" s="71"/>
      <c r="D121" s="71"/>
      <c r="E121" s="19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29.45" hidden="1" customHeight="1" x14ac:dyDescent="0.25">
      <c r="A122" s="12"/>
      <c r="B122" s="84" t="s">
        <v>164</v>
      </c>
      <c r="C122" s="80">
        <v>0</v>
      </c>
      <c r="D122" s="80">
        <v>0</v>
      </c>
      <c r="E122" s="19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hidden="1" x14ac:dyDescent="0.25">
      <c r="A123" s="12"/>
      <c r="B123" s="85" t="s">
        <v>165</v>
      </c>
      <c r="C123" s="86">
        <v>0</v>
      </c>
      <c r="D123" s="87">
        <v>0</v>
      </c>
      <c r="E123" s="19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hidden="1" x14ac:dyDescent="0.25">
      <c r="A124" s="12"/>
      <c r="B124" s="25"/>
      <c r="C124" s="71"/>
      <c r="D124" s="71"/>
      <c r="E124" s="19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hidden="1" x14ac:dyDescent="0.25">
      <c r="A125" s="12"/>
      <c r="B125" s="25"/>
      <c r="C125" s="71"/>
      <c r="D125" s="71"/>
      <c r="E125" s="19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47.25" x14ac:dyDescent="0.25">
      <c r="A126" s="12"/>
      <c r="B126" s="74" t="s">
        <v>157</v>
      </c>
      <c r="C126" s="71">
        <v>0</v>
      </c>
      <c r="D126" s="71">
        <v>736981.50100000005</v>
      </c>
      <c r="E126" s="19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32.25" hidden="1" customHeight="1" x14ac:dyDescent="0.25">
      <c r="A127" s="12"/>
      <c r="B127" s="34" t="s">
        <v>166</v>
      </c>
      <c r="C127" s="18">
        <v>1064648.0600000024</v>
      </c>
      <c r="D127" s="18">
        <v>-511182.11741999735</v>
      </c>
      <c r="E127" s="19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32.25" customHeight="1" x14ac:dyDescent="0.25">
      <c r="A128" s="12"/>
      <c r="B128" s="34" t="s">
        <v>158</v>
      </c>
      <c r="C128" s="18">
        <v>366424.06000000238</v>
      </c>
      <c r="D128" s="18">
        <v>-486736.61841999739</v>
      </c>
      <c r="E128" s="19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22.5" customHeight="1" x14ac:dyDescent="0.25">
      <c r="A129" s="12"/>
      <c r="B129" s="25" t="s">
        <v>159</v>
      </c>
      <c r="C129" s="71">
        <v>-45033256.187739998</v>
      </c>
      <c r="D129" s="71">
        <v>-25280554.322269998</v>
      </c>
      <c r="E129" s="19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22.5" customHeight="1" x14ac:dyDescent="0.25">
      <c r="A130" s="12"/>
      <c r="B130" s="25" t="s">
        <v>160</v>
      </c>
      <c r="C130" s="71">
        <v>45399680.24774</v>
      </c>
      <c r="D130" s="71">
        <v>24793817.703850001</v>
      </c>
      <c r="E130" s="19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27.75" customHeight="1" x14ac:dyDescent="0.25">
      <c r="A131" s="12"/>
      <c r="B131" s="34" t="s">
        <v>166</v>
      </c>
      <c r="C131" s="18">
        <v>1064648.0600000024</v>
      </c>
      <c r="D131" s="18">
        <v>-511182.11741999735</v>
      </c>
      <c r="E131" s="19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67.5" customHeight="1" x14ac:dyDescent="0.25">
      <c r="B132" s="88"/>
      <c r="C132" s="89"/>
      <c r="D132" s="89"/>
      <c r="E132" s="90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39" customHeight="1" x14ac:dyDescent="0.25">
      <c r="A133" s="91" t="s">
        <v>167</v>
      </c>
      <c r="B133" s="92"/>
      <c r="C133" s="93"/>
      <c r="D133" s="93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0.5" hidden="1" customHeight="1" x14ac:dyDescent="0.25">
      <c r="A134" s="91"/>
      <c r="B134" s="92"/>
      <c r="C134" s="94"/>
      <c r="D134" s="95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23.25" customHeight="1" x14ac:dyDescent="0.25">
      <c r="A135" s="96"/>
      <c r="B135" s="97"/>
      <c r="C135" s="94"/>
      <c r="D135" s="95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" customHeight="1" x14ac:dyDescent="0.25">
      <c r="A136" s="98"/>
      <c r="B136" s="97"/>
      <c r="C136" s="94"/>
      <c r="D136" s="95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75" customHeight="1" x14ac:dyDescent="0.25">
      <c r="A137" s="99"/>
      <c r="B137" s="97"/>
      <c r="C137" s="94"/>
      <c r="D137" s="95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220" spans="2:14" ht="15.75" x14ac:dyDescent="0.25">
      <c r="B220" s="9"/>
      <c r="C220" s="8"/>
      <c r="D220" s="10"/>
      <c r="E220" s="11"/>
      <c r="F220" s="8"/>
      <c r="G220" s="8"/>
      <c r="H220" s="8"/>
      <c r="I220" s="8"/>
      <c r="J220" s="8"/>
      <c r="K220" s="8"/>
      <c r="L220" s="8"/>
      <c r="M220" s="8"/>
      <c r="N220" s="8"/>
    </row>
    <row r="221" spans="2:14" ht="15.75" x14ac:dyDescent="0.25">
      <c r="B221" s="9"/>
      <c r="C221" s="8"/>
      <c r="D221" s="10"/>
      <c r="E221" s="11"/>
      <c r="F221" s="8"/>
      <c r="G221" s="8"/>
      <c r="H221" s="8"/>
      <c r="I221" s="8"/>
      <c r="J221" s="8"/>
      <c r="K221" s="8"/>
      <c r="L221" s="8"/>
      <c r="M221" s="8"/>
      <c r="N221" s="8"/>
    </row>
    <row r="222" spans="2:14" ht="15.75" x14ac:dyDescent="0.25">
      <c r="B222" s="9"/>
      <c r="C222" s="8"/>
      <c r="D222" s="10"/>
      <c r="E222" s="11"/>
      <c r="F222" s="8"/>
      <c r="G222" s="8"/>
      <c r="H222" s="8"/>
      <c r="I222" s="8"/>
      <c r="J222" s="8"/>
      <c r="K222" s="8"/>
      <c r="L222" s="8"/>
      <c r="M222" s="8"/>
      <c r="N222" s="8"/>
    </row>
    <row r="223" spans="2:14" ht="15.75" x14ac:dyDescent="0.25">
      <c r="B223" s="9"/>
      <c r="C223" s="8"/>
      <c r="D223" s="10"/>
      <c r="E223" s="11"/>
      <c r="F223" s="8"/>
      <c r="G223" s="8"/>
      <c r="H223" s="8"/>
      <c r="I223" s="8"/>
      <c r="J223" s="8"/>
      <c r="K223" s="8"/>
      <c r="L223" s="8"/>
      <c r="M223" s="8"/>
      <c r="N223" s="8"/>
    </row>
    <row r="224" spans="2:14" ht="15.75" x14ac:dyDescent="0.25">
      <c r="B224" s="9"/>
      <c r="C224" s="8"/>
      <c r="D224" s="10"/>
      <c r="E224" s="11"/>
      <c r="F224" s="8"/>
      <c r="G224" s="8"/>
      <c r="H224" s="8"/>
      <c r="I224" s="8"/>
      <c r="J224" s="8"/>
      <c r="K224" s="8"/>
      <c r="L224" s="8"/>
      <c r="M224" s="8"/>
      <c r="N224" s="8"/>
    </row>
    <row r="225" spans="2:14" ht="15.75" x14ac:dyDescent="0.25">
      <c r="B225" s="9"/>
      <c r="C225" s="8"/>
      <c r="D225" s="10"/>
      <c r="E225" s="11"/>
      <c r="F225" s="8"/>
      <c r="G225" s="8"/>
      <c r="H225" s="8"/>
      <c r="I225" s="8"/>
      <c r="J225" s="8"/>
      <c r="K225" s="8"/>
      <c r="L225" s="8"/>
      <c r="M225" s="8"/>
      <c r="N225" s="8"/>
    </row>
    <row r="226" spans="2:14" ht="15.75" x14ac:dyDescent="0.25">
      <c r="B226" s="9"/>
      <c r="C226" s="8"/>
      <c r="D226" s="10"/>
      <c r="E226" s="11"/>
      <c r="F226" s="8"/>
      <c r="G226" s="8"/>
      <c r="H226" s="8"/>
      <c r="I226" s="8"/>
      <c r="J226" s="8"/>
      <c r="K226" s="8"/>
      <c r="L226" s="8"/>
      <c r="M226" s="8"/>
      <c r="N226" s="8"/>
    </row>
    <row r="227" spans="2:14" ht="15.75" x14ac:dyDescent="0.25">
      <c r="B227" s="9"/>
      <c r="C227" s="8"/>
      <c r="D227" s="10"/>
      <c r="E227" s="11"/>
      <c r="F227" s="8"/>
      <c r="G227" s="8"/>
      <c r="H227" s="8"/>
      <c r="I227" s="8"/>
      <c r="J227" s="8"/>
      <c r="K227" s="8"/>
      <c r="L227" s="8"/>
      <c r="M227" s="8"/>
      <c r="N227" s="8"/>
    </row>
    <row r="228" spans="2:14" ht="15.75" x14ac:dyDescent="0.25">
      <c r="B228" s="9"/>
      <c r="C228" s="8"/>
      <c r="D228" s="10"/>
      <c r="E228" s="11"/>
      <c r="F228" s="8"/>
      <c r="G228" s="8"/>
      <c r="H228" s="8"/>
      <c r="I228" s="8"/>
      <c r="J228" s="8"/>
      <c r="K228" s="8"/>
      <c r="L228" s="8"/>
      <c r="M228" s="8"/>
      <c r="N228" s="8"/>
    </row>
    <row r="229" spans="2:14" ht="15.75" x14ac:dyDescent="0.25">
      <c r="B229" s="9"/>
      <c r="C229" s="8"/>
      <c r="D229" s="10"/>
      <c r="E229" s="11"/>
      <c r="F229" s="8"/>
      <c r="G229" s="8"/>
      <c r="H229" s="8"/>
      <c r="I229" s="8"/>
      <c r="J229" s="8"/>
      <c r="K229" s="8"/>
      <c r="L229" s="8"/>
      <c r="M229" s="8"/>
      <c r="N229" s="8"/>
    </row>
    <row r="230" spans="2:14" ht="15.75" x14ac:dyDescent="0.25">
      <c r="B230" s="9"/>
      <c r="C230" s="8"/>
      <c r="D230" s="10"/>
      <c r="E230" s="11"/>
      <c r="F230" s="8"/>
      <c r="G230" s="8"/>
      <c r="H230" s="8"/>
      <c r="I230" s="8"/>
      <c r="J230" s="8"/>
      <c r="K230" s="8"/>
      <c r="L230" s="8"/>
      <c r="M230" s="8"/>
      <c r="N230" s="8"/>
    </row>
    <row r="231" spans="2:14" ht="15.75" x14ac:dyDescent="0.25">
      <c r="B231" s="9"/>
      <c r="C231" s="8"/>
      <c r="D231" s="10"/>
      <c r="E231" s="11"/>
      <c r="F231" s="8"/>
      <c r="G231" s="8"/>
      <c r="H231" s="8"/>
      <c r="I231" s="8"/>
      <c r="J231" s="8"/>
      <c r="K231" s="8"/>
      <c r="L231" s="8"/>
      <c r="M231" s="8"/>
      <c r="N231" s="8"/>
    </row>
    <row r="232" spans="2:14" ht="15.75" x14ac:dyDescent="0.25">
      <c r="B232" s="9"/>
      <c r="C232" s="8"/>
      <c r="D232" s="10"/>
      <c r="E232" s="11"/>
      <c r="F232" s="8"/>
      <c r="G232" s="8"/>
      <c r="H232" s="8"/>
      <c r="I232" s="8"/>
      <c r="J232" s="8"/>
      <c r="K232" s="8"/>
      <c r="L232" s="8"/>
      <c r="M232" s="8"/>
      <c r="N232" s="8"/>
    </row>
    <row r="233" spans="2:14" ht="15.75" x14ac:dyDescent="0.25">
      <c r="B233" s="9"/>
      <c r="C233" s="8"/>
      <c r="D233" s="10"/>
      <c r="E233" s="11"/>
      <c r="F233" s="8"/>
      <c r="G233" s="8"/>
      <c r="H233" s="8"/>
      <c r="I233" s="8"/>
      <c r="J233" s="8"/>
      <c r="K233" s="8"/>
      <c r="L233" s="8"/>
      <c r="M233" s="8"/>
      <c r="N233" s="8"/>
    </row>
    <row r="234" spans="2:14" ht="15.75" x14ac:dyDescent="0.25">
      <c r="B234" s="9"/>
      <c r="C234" s="8"/>
      <c r="D234" s="10"/>
      <c r="E234" s="11"/>
      <c r="F234" s="8"/>
      <c r="G234" s="8"/>
      <c r="H234" s="8"/>
      <c r="I234" s="8"/>
      <c r="J234" s="8"/>
      <c r="K234" s="8"/>
      <c r="L234" s="8"/>
      <c r="M234" s="8"/>
      <c r="N234" s="8"/>
    </row>
    <row r="235" spans="2:14" ht="15.75" x14ac:dyDescent="0.25">
      <c r="B235" s="9"/>
      <c r="C235" s="8"/>
      <c r="D235" s="10"/>
      <c r="E235" s="11"/>
      <c r="F235" s="8"/>
      <c r="G235" s="8"/>
      <c r="H235" s="8"/>
      <c r="I235" s="8"/>
      <c r="J235" s="8"/>
      <c r="K235" s="8"/>
      <c r="L235" s="8"/>
      <c r="M235" s="8"/>
      <c r="N235" s="8"/>
    </row>
    <row r="417" spans="6:6" x14ac:dyDescent="0.2">
      <c r="F417" s="100"/>
    </row>
    <row r="502" spans="4:4" ht="18.75" x14ac:dyDescent="0.3">
      <c r="D502" s="101"/>
    </row>
    <row r="503" spans="4:4" ht="18.75" x14ac:dyDescent="0.3">
      <c r="D503" s="101"/>
    </row>
    <row r="506" spans="4:4" x14ac:dyDescent="0.2">
      <c r="D506" s="102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5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7B9C19-6920-4B92-B56D-C3CEC144F61B}"/>
</file>

<file path=customXml/itemProps2.xml><?xml version="1.0" encoding="utf-8"?>
<ds:datastoreItem xmlns:ds="http://schemas.openxmlformats.org/officeDocument/2006/customXml" ds:itemID="{7A8E05DF-BF00-49B6-8E74-E70EF4CCF4F6}"/>
</file>

<file path=customXml/itemProps3.xml><?xml version="1.0" encoding="utf-8"?>
<ds:datastoreItem xmlns:ds="http://schemas.openxmlformats.org/officeDocument/2006/customXml" ds:itemID="{41609AAC-5C58-4FB7-8DB6-AA29BAAB5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01.08.2019</vt:lpstr>
      <vt:lpstr>'на 01.08.2019'!Область_печати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Скок Юлия Георгиевна</cp:lastModifiedBy>
  <cp:lastPrinted>2019-08-16T07:15:44Z</cp:lastPrinted>
  <dcterms:created xsi:type="dcterms:W3CDTF">2019-08-15T09:31:21Z</dcterms:created>
  <dcterms:modified xsi:type="dcterms:W3CDTF">2019-08-16T07:29:58Z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