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6" windowWidth="23256" windowHeight="12528"/>
  </bookViews>
  <sheets>
    <sheet name="ЦСМСП" sheetId="5" r:id="rId1"/>
  </sheets>
  <definedNames>
    <definedName name="_xlnm._FilterDatabase" localSheetId="0" hidden="1">ЦСМСП!$A$6:$N$10</definedName>
  </definedNames>
  <calcPr calcId="145621"/>
</workbook>
</file>

<file path=xl/calcChain.xml><?xml version="1.0" encoding="utf-8"?>
<calcChain xmlns="http://schemas.openxmlformats.org/spreadsheetml/2006/main">
  <c r="J16" i="5" l="1"/>
  <c r="K16" i="5" s="1"/>
  <c r="J15" i="5"/>
  <c r="K15" i="5" s="1"/>
  <c r="J12" i="5"/>
  <c r="J11" i="5"/>
  <c r="K11" i="5" s="1"/>
  <c r="J8" i="5"/>
  <c r="J9" i="5"/>
  <c r="J7" i="5"/>
  <c r="K12" i="5" l="1"/>
  <c r="L11" i="5" s="1"/>
  <c r="K8" i="5"/>
  <c r="L15" i="5"/>
  <c r="K7" i="5"/>
  <c r="L7" i="5" l="1"/>
</calcChain>
</file>

<file path=xl/sharedStrings.xml><?xml version="1.0" encoding="utf-8"?>
<sst xmlns="http://schemas.openxmlformats.org/spreadsheetml/2006/main" count="58" uniqueCount="32">
  <si>
    <t>Наименование учреждения, оказывающего услугу (выполняющего работу)</t>
  </si>
  <si>
    <t>Вариант оказания (выполнения)</t>
  </si>
  <si>
    <t>Показатель (качества, объема)</t>
  </si>
  <si>
    <t>Наименование показателя</t>
  </si>
  <si>
    <t>Единица измерения</t>
  </si>
  <si>
    <t>Значение, утвержденное в муниципальном задании на год (К1плi, К2плi1)</t>
  </si>
  <si>
    <t>Фактическое значение за год (К1фi, К2фi2)</t>
  </si>
  <si>
    <t>Оценка выполнения муниципальными учреждениями муниципального задания по каждому показателю (К1i, К2i3)</t>
  </si>
  <si>
    <t xml:space="preserve">Оценка итоговая ОЦитоговая </t>
  </si>
  <si>
    <t>Заключение о выполнении муниципального задания муниципальным учреждением</t>
  </si>
  <si>
    <t xml:space="preserve">Причины отклонения значенийот запланированных </t>
  </si>
  <si>
    <t>показатель качества К1</t>
  </si>
  <si>
    <t>показатель объема К2</t>
  </si>
  <si>
    <t>СВОДНЫЙ ОТЧЕТ</t>
  </si>
  <si>
    <t>единица</t>
  </si>
  <si>
    <t>процент</t>
  </si>
  <si>
    <t>№ пп</t>
  </si>
  <si>
    <t>Сводная оценка выполнения муниципальными учреждениями муниципального задания по показателям (качества, объема) (К1, К2)</t>
  </si>
  <si>
    <t>Наименование оказываемой услуги (выполняемой работы)</t>
  </si>
  <si>
    <t>Предоставление консультационной и информационной поддержки субъектам малого и среднего предпринимательства. Правовоая экспертиза документов, подготовка учредительных документов и изменений к ним; подготовка отчетности для предпринимателей в налоговые и прочие органы</t>
  </si>
  <si>
    <t>индекс удовлетворенности получателей услуги</t>
  </si>
  <si>
    <t>количество физических лиц, обратившихся за услугой</t>
  </si>
  <si>
    <t>количество субъектов малого предпринимательства, обратившихся за услугой</t>
  </si>
  <si>
    <t>количество субъектов среднего предпринимательства, обратившихся за услугой</t>
  </si>
  <si>
    <t>услуга</t>
  </si>
  <si>
    <t>МАУ "Центр содействия малому и среднему предпринима-тельству"</t>
  </si>
  <si>
    <t>Предоставление консультационной и информационной поддержки субъектам малого и среднего предпринимательства. Оказание услуг по разработке бизнес-планов, концепций, технико-экономических обоснований, инвестиционных проектов, реализуемых на территории субъекта Российской Федерации</t>
  </si>
  <si>
    <t>рабочий день</t>
  </si>
  <si>
    <t>Предоставление финансовой поддержки субъектам малого и среднего предпринимательства. Предоставление поручительств.</t>
  </si>
  <si>
    <t>Муниципальное задание выполнено</t>
  </si>
  <si>
    <t>исполнения муниципальных заданий муниципальными учреждениями</t>
  </si>
  <si>
    <t>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</si>
</sst>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0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49"/>
  <sheetViews>
    <sheetView tabSelected="1" topLeftCell="A10" zoomScaleNormal="100" workbookViewId="0">
      <selection activeCell="J17" sqref="J17"/>
    </sheetView>
  </sheetViews>
  <sheetFormatPr defaultColWidth="9.109375" defaultRowHeight="13.8" x14ac:dyDescent="0.3"/>
  <cols>
    <col min="1" max="1" width="5.88671875" style="2" customWidth="1"/>
    <col min="2" max="2" width="15.6640625" style="2" customWidth="1"/>
    <col min="3" max="3" width="22.6640625" style="2" customWidth="1"/>
    <col min="4" max="4" width="10.33203125" style="2" customWidth="1"/>
    <col min="5" max="5" width="11" style="2" customWidth="1"/>
    <col min="6" max="6" width="27" style="2" customWidth="1"/>
    <col min="7" max="7" width="9.109375" style="2"/>
    <col min="8" max="8" width="10.44140625" style="2" customWidth="1"/>
    <col min="9" max="9" width="11.6640625" style="2" bestFit="1" customWidth="1"/>
    <col min="10" max="10" width="9.109375" style="2"/>
    <col min="11" max="11" width="12.44140625" style="2" customWidth="1"/>
    <col min="12" max="12" width="10.33203125" style="2" bestFit="1" customWidth="1"/>
    <col min="13" max="13" width="14.109375" style="2" customWidth="1"/>
    <col min="14" max="14" width="36.6640625" style="2" customWidth="1"/>
    <col min="15" max="16384" width="9.109375" style="2"/>
  </cols>
  <sheetData>
    <row r="1" spans="1:14" ht="15.6" x14ac:dyDescent="0.3"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6" x14ac:dyDescent="0.3">
      <c r="B2" s="19" t="s">
        <v>30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6" x14ac:dyDescent="0.3">
      <c r="B3" s="21" t="s">
        <v>31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5" spans="1:14" ht="198" x14ac:dyDescent="0.3">
      <c r="A5" s="3" t="s">
        <v>16</v>
      </c>
      <c r="B5" s="3" t="s">
        <v>0</v>
      </c>
      <c r="C5" s="3" t="s">
        <v>18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17</v>
      </c>
      <c r="L5" s="3" t="s">
        <v>8</v>
      </c>
      <c r="M5" s="3" t="s">
        <v>9</v>
      </c>
      <c r="N5" s="3" t="s">
        <v>10</v>
      </c>
    </row>
    <row r="6" spans="1:14" x14ac:dyDescent="0.3"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</row>
    <row r="7" spans="1:14" ht="67.2" customHeight="1" x14ac:dyDescent="0.3">
      <c r="A7" s="9">
        <v>1</v>
      </c>
      <c r="B7" s="18" t="s">
        <v>25</v>
      </c>
      <c r="C7" s="13" t="s">
        <v>19</v>
      </c>
      <c r="D7" s="9" t="s">
        <v>24</v>
      </c>
      <c r="E7" s="5" t="s">
        <v>11</v>
      </c>
      <c r="F7" s="5" t="s">
        <v>20</v>
      </c>
      <c r="G7" s="1" t="s">
        <v>15</v>
      </c>
      <c r="H7" s="7">
        <v>98</v>
      </c>
      <c r="I7" s="7">
        <v>100</v>
      </c>
      <c r="J7" s="6">
        <f>IF(I7/H7&gt;100%,100%,I7/H7)</f>
        <v>1</v>
      </c>
      <c r="K7" s="8">
        <f>SUM(J7)</f>
        <v>1</v>
      </c>
      <c r="L7" s="16">
        <f>(K7+K8)/2</f>
        <v>1</v>
      </c>
      <c r="M7" s="10" t="s">
        <v>29</v>
      </c>
      <c r="N7" s="5"/>
    </row>
    <row r="8" spans="1:14" ht="26.4" x14ac:dyDescent="0.3">
      <c r="A8" s="9"/>
      <c r="B8" s="18"/>
      <c r="C8" s="13"/>
      <c r="D8" s="9"/>
      <c r="E8" s="5" t="s">
        <v>12</v>
      </c>
      <c r="F8" s="5" t="s">
        <v>21</v>
      </c>
      <c r="G8" s="1" t="s">
        <v>14</v>
      </c>
      <c r="H8" s="7">
        <v>340</v>
      </c>
      <c r="I8" s="7">
        <v>379</v>
      </c>
      <c r="J8" s="6">
        <f t="shared" ref="J8:J9" si="0">IF(I8/H8&gt;100%,100%,I8/H8)</f>
        <v>1</v>
      </c>
      <c r="K8" s="16">
        <f>AVERAGE(J8:J10)</f>
        <v>1</v>
      </c>
      <c r="L8" s="16"/>
      <c r="M8" s="11"/>
      <c r="N8" s="5"/>
    </row>
    <row r="9" spans="1:14" ht="39.6" x14ac:dyDescent="0.3">
      <c r="A9" s="9"/>
      <c r="B9" s="18"/>
      <c r="C9" s="13"/>
      <c r="D9" s="9"/>
      <c r="E9" s="5" t="s">
        <v>12</v>
      </c>
      <c r="F9" s="5" t="s">
        <v>22</v>
      </c>
      <c r="G9" s="1" t="s">
        <v>14</v>
      </c>
      <c r="H9" s="7">
        <v>1355</v>
      </c>
      <c r="I9" s="7">
        <v>2078</v>
      </c>
      <c r="J9" s="6">
        <f t="shared" si="0"/>
        <v>1</v>
      </c>
      <c r="K9" s="16"/>
      <c r="L9" s="16"/>
      <c r="M9" s="11"/>
      <c r="N9" s="5"/>
    </row>
    <row r="10" spans="1:14" ht="41.4" customHeight="1" x14ac:dyDescent="0.3">
      <c r="A10" s="9"/>
      <c r="B10" s="18"/>
      <c r="C10" s="14"/>
      <c r="D10" s="15"/>
      <c r="E10" s="5" t="s">
        <v>12</v>
      </c>
      <c r="F10" s="5" t="s">
        <v>23</v>
      </c>
      <c r="G10" s="1" t="s">
        <v>14</v>
      </c>
      <c r="H10" s="7">
        <v>0</v>
      </c>
      <c r="I10" s="7">
        <v>0</v>
      </c>
      <c r="J10" s="6"/>
      <c r="K10" s="16"/>
      <c r="L10" s="17"/>
      <c r="M10" s="11"/>
      <c r="N10" s="5"/>
    </row>
    <row r="11" spans="1:14" ht="67.2" customHeight="1" x14ac:dyDescent="0.3">
      <c r="A11" s="9"/>
      <c r="B11" s="18"/>
      <c r="C11" s="13" t="s">
        <v>26</v>
      </c>
      <c r="D11" s="9" t="s">
        <v>24</v>
      </c>
      <c r="E11" s="5" t="s">
        <v>11</v>
      </c>
      <c r="F11" s="5" t="s">
        <v>20</v>
      </c>
      <c r="G11" s="1" t="s">
        <v>15</v>
      </c>
      <c r="H11" s="7">
        <v>98</v>
      </c>
      <c r="I11" s="7">
        <v>100</v>
      </c>
      <c r="J11" s="6">
        <f>IF(I11/H11&gt;100%,100%,I11/H11)</f>
        <v>1</v>
      </c>
      <c r="K11" s="8">
        <f>SUM(J11)</f>
        <v>1</v>
      </c>
      <c r="L11" s="16">
        <f>(K11+K12)/2</f>
        <v>1</v>
      </c>
      <c r="M11" s="11"/>
      <c r="N11" s="5"/>
    </row>
    <row r="12" spans="1:14" ht="26.4" x14ac:dyDescent="0.3">
      <c r="A12" s="9"/>
      <c r="B12" s="18"/>
      <c r="C12" s="13"/>
      <c r="D12" s="9"/>
      <c r="E12" s="5" t="s">
        <v>12</v>
      </c>
      <c r="F12" s="5" t="s">
        <v>21</v>
      </c>
      <c r="G12" s="1" t="s">
        <v>14</v>
      </c>
      <c r="H12" s="7">
        <v>69</v>
      </c>
      <c r="I12" s="7">
        <v>76</v>
      </c>
      <c r="J12" s="6">
        <f t="shared" ref="J12:J13" si="1">IF(I12/H12&gt;100%,100%,I12/H12)</f>
        <v>1</v>
      </c>
      <c r="K12" s="16">
        <f>AVERAGE(J12:J14)</f>
        <v>1</v>
      </c>
      <c r="L12" s="16"/>
      <c r="M12" s="11"/>
      <c r="N12" s="5"/>
    </row>
    <row r="13" spans="1:14" ht="39.6" x14ac:dyDescent="0.3">
      <c r="A13" s="9"/>
      <c r="B13" s="18"/>
      <c r="C13" s="13"/>
      <c r="D13" s="9"/>
      <c r="E13" s="5" t="s">
        <v>12</v>
      </c>
      <c r="F13" s="5" t="s">
        <v>22</v>
      </c>
      <c r="G13" s="1" t="s">
        <v>14</v>
      </c>
      <c r="H13" s="7">
        <v>0</v>
      </c>
      <c r="I13" s="7">
        <v>0</v>
      </c>
      <c r="J13" s="6"/>
      <c r="K13" s="16"/>
      <c r="L13" s="16"/>
      <c r="M13" s="11"/>
      <c r="N13" s="5"/>
    </row>
    <row r="14" spans="1:14" ht="55.2" customHeight="1" x14ac:dyDescent="0.3">
      <c r="A14" s="9"/>
      <c r="B14" s="18"/>
      <c r="C14" s="14"/>
      <c r="D14" s="15"/>
      <c r="E14" s="5" t="s">
        <v>12</v>
      </c>
      <c r="F14" s="5" t="s">
        <v>23</v>
      </c>
      <c r="G14" s="1" t="s">
        <v>14</v>
      </c>
      <c r="H14" s="7">
        <v>0</v>
      </c>
      <c r="I14" s="7">
        <v>0</v>
      </c>
      <c r="J14" s="6"/>
      <c r="K14" s="16"/>
      <c r="L14" s="17"/>
      <c r="M14" s="11"/>
      <c r="N14" s="5"/>
    </row>
    <row r="15" spans="1:14" ht="42.6" customHeight="1" x14ac:dyDescent="0.3">
      <c r="A15" s="9"/>
      <c r="B15" s="18"/>
      <c r="C15" s="13" t="s">
        <v>28</v>
      </c>
      <c r="D15" s="9" t="s">
        <v>24</v>
      </c>
      <c r="E15" s="5" t="s">
        <v>11</v>
      </c>
      <c r="F15" s="5" t="s">
        <v>20</v>
      </c>
      <c r="G15" s="1" t="s">
        <v>27</v>
      </c>
      <c r="H15" s="7">
        <v>52</v>
      </c>
      <c r="I15" s="7">
        <v>79</v>
      </c>
      <c r="J15" s="6">
        <f>IF(I15/H15&gt;100%,100%,I15/H15)</f>
        <v>1</v>
      </c>
      <c r="K15" s="8">
        <f>SUM(J15)</f>
        <v>1</v>
      </c>
      <c r="L15" s="16">
        <f>(K15+K16)/2</f>
        <v>1</v>
      </c>
      <c r="M15" s="11"/>
      <c r="N15" s="5"/>
    </row>
    <row r="16" spans="1:14" ht="39.6" x14ac:dyDescent="0.3">
      <c r="A16" s="9"/>
      <c r="B16" s="18"/>
      <c r="C16" s="13"/>
      <c r="D16" s="9"/>
      <c r="E16" s="5" t="s">
        <v>12</v>
      </c>
      <c r="F16" s="5" t="s">
        <v>22</v>
      </c>
      <c r="G16" s="1" t="s">
        <v>14</v>
      </c>
      <c r="H16" s="7">
        <v>26</v>
      </c>
      <c r="I16" s="7">
        <v>29</v>
      </c>
      <c r="J16" s="6">
        <f t="shared" ref="J16" si="2">IF(I16/H16&gt;100%,100%,I16/H16)</f>
        <v>1</v>
      </c>
      <c r="K16" s="16">
        <f>AVERAGE(J16:J17)</f>
        <v>1</v>
      </c>
      <c r="L16" s="16"/>
      <c r="M16" s="11"/>
      <c r="N16" s="5"/>
    </row>
    <row r="17" spans="1:14" ht="42" customHeight="1" x14ac:dyDescent="0.3">
      <c r="A17" s="9"/>
      <c r="B17" s="18"/>
      <c r="C17" s="14"/>
      <c r="D17" s="15"/>
      <c r="E17" s="5" t="s">
        <v>12</v>
      </c>
      <c r="F17" s="5" t="s">
        <v>23</v>
      </c>
      <c r="G17" s="1" t="s">
        <v>14</v>
      </c>
      <c r="H17" s="7">
        <v>0</v>
      </c>
      <c r="I17" s="7">
        <v>0</v>
      </c>
      <c r="J17" s="6"/>
      <c r="K17" s="16"/>
      <c r="L17" s="17"/>
      <c r="M17" s="12"/>
      <c r="N17" s="5"/>
    </row>
    <row r="25" spans="1:14" ht="76.5" customHeight="1" x14ac:dyDescent="0.3"/>
    <row r="87" ht="25.5" customHeight="1" x14ac:dyDescent="0.3"/>
    <row r="91" ht="25.5" customHeight="1" x14ac:dyDescent="0.3"/>
    <row r="99" ht="25.5" customHeight="1" x14ac:dyDescent="0.3"/>
    <row r="104" ht="44.25" customHeight="1" x14ac:dyDescent="0.3"/>
    <row r="106" ht="76.5" customHeight="1" x14ac:dyDescent="0.3"/>
    <row r="117" ht="36.75" customHeight="1" x14ac:dyDescent="0.3"/>
    <row r="118" ht="95.25" customHeight="1" x14ac:dyDescent="0.3"/>
    <row r="119" ht="61.5" customHeight="1" x14ac:dyDescent="0.3"/>
    <row r="123" ht="93.75" customHeight="1" x14ac:dyDescent="0.3"/>
    <row r="128" ht="25.5" customHeight="1" x14ac:dyDescent="0.3"/>
    <row r="135" ht="76.5" customHeight="1" x14ac:dyDescent="0.3"/>
    <row r="152" ht="25.5" customHeight="1" x14ac:dyDescent="0.3"/>
    <row r="163" ht="25.5" customHeight="1" x14ac:dyDescent="0.3"/>
    <row r="164" ht="26.25" customHeight="1" x14ac:dyDescent="0.3"/>
    <row r="165" ht="76.5" customHeight="1" x14ac:dyDescent="0.3"/>
    <row r="175" ht="140.25" customHeight="1" x14ac:dyDescent="0.3"/>
    <row r="182" ht="76.5" customHeight="1" x14ac:dyDescent="0.3"/>
    <row r="192" ht="51" customHeight="1" x14ac:dyDescent="0.3"/>
    <row r="197" ht="51" customHeight="1" x14ac:dyDescent="0.3"/>
    <row r="201" ht="89.25" customHeight="1" x14ac:dyDescent="0.3"/>
    <row r="223" ht="89.25" customHeight="1" x14ac:dyDescent="0.3"/>
    <row r="224" ht="49.5" customHeight="1" x14ac:dyDescent="0.3"/>
    <row r="228" ht="25.5" customHeight="1" x14ac:dyDescent="0.3"/>
    <row r="229" ht="78" customHeight="1" x14ac:dyDescent="0.3"/>
    <row r="232" ht="76.5" customHeight="1" x14ac:dyDescent="0.3"/>
    <row r="234" ht="25.5" customHeight="1" x14ac:dyDescent="0.3"/>
    <row r="236" ht="12.75" customHeight="1" x14ac:dyDescent="0.3"/>
    <row r="240" ht="12.75" customHeight="1" x14ac:dyDescent="0.3"/>
    <row r="244" ht="25.5" customHeight="1" x14ac:dyDescent="0.3"/>
    <row r="246" ht="39" customHeight="1" x14ac:dyDescent="0.3"/>
    <row r="248" ht="12.75" customHeight="1" x14ac:dyDescent="0.3"/>
    <row r="252" ht="78" customHeight="1" x14ac:dyDescent="0.3"/>
    <row r="253" ht="39.75" customHeight="1" x14ac:dyDescent="0.3"/>
    <row r="255" ht="64.5" customHeight="1" x14ac:dyDescent="0.3"/>
    <row r="258" ht="42" customHeight="1" x14ac:dyDescent="0.3"/>
    <row r="269" ht="50.25" customHeight="1" x14ac:dyDescent="0.3"/>
    <row r="276" ht="76.5" customHeight="1" x14ac:dyDescent="0.3"/>
    <row r="305" ht="76.5" customHeight="1" x14ac:dyDescent="0.3"/>
    <row r="352" ht="25.5" customHeight="1" x14ac:dyDescent="0.3"/>
    <row r="359" ht="25.5" customHeight="1" x14ac:dyDescent="0.3"/>
    <row r="360" ht="26.25" customHeight="1" x14ac:dyDescent="0.3"/>
    <row r="365" ht="76.5" customHeight="1" x14ac:dyDescent="0.3"/>
    <row r="367" ht="25.5" customHeight="1" x14ac:dyDescent="0.3"/>
    <row r="370" ht="30" customHeight="1" x14ac:dyDescent="0.3"/>
    <row r="371" ht="25.5" customHeight="1" x14ac:dyDescent="0.3"/>
    <row r="376" ht="25.5" customHeight="1" x14ac:dyDescent="0.3"/>
    <row r="381" ht="25.5" customHeight="1" x14ac:dyDescent="0.3"/>
    <row r="409" ht="25.5" customHeight="1" x14ac:dyDescent="0.3"/>
    <row r="411" ht="76.5" customHeight="1" x14ac:dyDescent="0.3"/>
    <row r="419" ht="66" customHeight="1" x14ac:dyDescent="0.3"/>
    <row r="425" ht="76.5" customHeight="1" x14ac:dyDescent="0.3"/>
    <row r="426" ht="54" customHeight="1" x14ac:dyDescent="0.3"/>
    <row r="430" ht="25.5" customHeight="1" x14ac:dyDescent="0.3"/>
    <row r="434" ht="25.5" customHeight="1" x14ac:dyDescent="0.3"/>
    <row r="439" ht="25.5" customHeight="1" x14ac:dyDescent="0.3"/>
    <row r="443" ht="25.5" customHeight="1" x14ac:dyDescent="0.3"/>
    <row r="444" ht="63.75" customHeight="1" x14ac:dyDescent="0.3"/>
    <row r="446" ht="25.5" customHeight="1" x14ac:dyDescent="0.3"/>
    <row r="447" ht="26.25" customHeight="1" x14ac:dyDescent="0.3"/>
    <row r="448" ht="76.5" customHeight="1" x14ac:dyDescent="0.3"/>
    <row r="457" ht="25.5" customHeight="1" x14ac:dyDescent="0.3"/>
    <row r="458" ht="74.25" customHeight="1" x14ac:dyDescent="0.3"/>
    <row r="461" ht="64.5" customHeight="1" x14ac:dyDescent="0.3"/>
    <row r="464" ht="25.5" customHeight="1" x14ac:dyDescent="0.3"/>
    <row r="470" ht="76.5" customHeight="1" x14ac:dyDescent="0.3"/>
    <row r="482" ht="129.75" customHeight="1" x14ac:dyDescent="0.3"/>
    <row r="492" ht="25.5" customHeight="1" x14ac:dyDescent="0.3"/>
    <row r="499" ht="25.5" customHeight="1" x14ac:dyDescent="0.3"/>
    <row r="505" ht="25.5" customHeight="1" x14ac:dyDescent="0.3"/>
    <row r="506" ht="76.5" customHeight="1" x14ac:dyDescent="0.3"/>
    <row r="507" ht="38.25" customHeight="1" x14ac:dyDescent="0.3"/>
    <row r="508" ht="25.5" customHeight="1" x14ac:dyDescent="0.3"/>
    <row r="581" ht="25.5" customHeight="1" x14ac:dyDescent="0.3"/>
    <row r="583" ht="25.5" customHeight="1" x14ac:dyDescent="0.3"/>
    <row r="587" ht="25.5" customHeight="1" x14ac:dyDescent="0.3"/>
    <row r="589" ht="76.5" customHeight="1" x14ac:dyDescent="0.3"/>
    <row r="601" ht="25.5" customHeight="1" x14ac:dyDescent="0.3"/>
    <row r="622" ht="25.5" customHeight="1" x14ac:dyDescent="0.3"/>
    <row r="633" ht="25.5" customHeight="1" x14ac:dyDescent="0.3"/>
    <row r="635" ht="76.5" customHeight="1" x14ac:dyDescent="0.3"/>
    <row r="647" ht="25.5" customHeight="1" x14ac:dyDescent="0.3"/>
    <row r="651" ht="25.5" customHeight="1" x14ac:dyDescent="0.3"/>
    <row r="656" ht="76.5" customHeight="1" x14ac:dyDescent="0.3"/>
    <row r="677" ht="25.5" customHeight="1" x14ac:dyDescent="0.3"/>
    <row r="678" ht="76.5" customHeight="1" x14ac:dyDescent="0.3"/>
    <row r="679" ht="38.25" customHeight="1" x14ac:dyDescent="0.3"/>
    <row r="680" ht="25.5" customHeight="1" x14ac:dyDescent="0.3"/>
    <row r="684" ht="25.5" customHeight="1" x14ac:dyDescent="0.3"/>
    <row r="685" ht="25.5" customHeight="1" x14ac:dyDescent="0.3"/>
    <row r="690" ht="76.5" customHeight="1" x14ac:dyDescent="0.3"/>
    <row r="722" ht="25.5" customHeight="1" x14ac:dyDescent="0.3"/>
    <row r="729" ht="25.5" customHeight="1" x14ac:dyDescent="0.3"/>
    <row r="733" ht="25.5" customHeight="1" x14ac:dyDescent="0.3"/>
    <row r="735" ht="25.5" customHeight="1" x14ac:dyDescent="0.3"/>
    <row r="737" ht="25.5" customHeight="1" x14ac:dyDescent="0.3"/>
    <row r="739" ht="25.5" customHeight="1" x14ac:dyDescent="0.3"/>
    <row r="743" ht="25.5" customHeight="1" x14ac:dyDescent="0.3"/>
    <row r="745" ht="25.5" customHeight="1" x14ac:dyDescent="0.3"/>
    <row r="749" ht="25.5" customHeight="1" x14ac:dyDescent="0.3"/>
  </sheetData>
  <autoFilter ref="A6:N756"/>
  <mergeCells count="18">
    <mergeCell ref="B1:N1"/>
    <mergeCell ref="B2:N2"/>
    <mergeCell ref="B3:N3"/>
    <mergeCell ref="K8:K10"/>
    <mergeCell ref="C7:C10"/>
    <mergeCell ref="D7:D10"/>
    <mergeCell ref="L7:L10"/>
    <mergeCell ref="A7:A17"/>
    <mergeCell ref="M7:M17"/>
    <mergeCell ref="C15:C17"/>
    <mergeCell ref="D15:D17"/>
    <mergeCell ref="L15:L17"/>
    <mergeCell ref="K16:K17"/>
    <mergeCell ref="B7:B17"/>
    <mergeCell ref="C11:C14"/>
    <mergeCell ref="D11:D14"/>
    <mergeCell ref="L11:L14"/>
    <mergeCell ref="K12:K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9EBDB4-68EF-4FD0-8B7A-D6D1ADBE69F9}"/>
</file>

<file path=customXml/itemProps2.xml><?xml version="1.0" encoding="utf-8"?>
<ds:datastoreItem xmlns:ds="http://schemas.openxmlformats.org/officeDocument/2006/customXml" ds:itemID="{D5DE75CB-0A84-4113-A166-A54CF717B807}"/>
</file>

<file path=customXml/itemProps3.xml><?xml version="1.0" encoding="utf-8"?>
<ds:datastoreItem xmlns:ds="http://schemas.openxmlformats.org/officeDocument/2006/customXml" ds:itemID="{B7C83682-5B64-40E3-8288-A3AEF5B410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ЦСМСП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</dc:creator>
  <cp:lastModifiedBy>Объедков Владимир Владимирович</cp:lastModifiedBy>
  <dcterms:created xsi:type="dcterms:W3CDTF">2016-11-03T05:18:47Z</dcterms:created>
  <dcterms:modified xsi:type="dcterms:W3CDTF">2019-02-13T12:36:07Z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