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5" windowWidth="23250" windowHeight="116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Лист1!$M$1:$M$29</definedName>
  </definedNames>
  <calcPr calcId="145621" refMode="R1C1"/>
</workbook>
</file>

<file path=xl/calcChain.xml><?xml version="1.0" encoding="utf-8"?>
<calcChain xmlns="http://schemas.openxmlformats.org/spreadsheetml/2006/main">
  <c r="D14" i="1" l="1"/>
  <c r="M10" i="1" l="1"/>
  <c r="D12" i="1" l="1"/>
  <c r="M8" i="1" l="1"/>
  <c r="M11" i="1"/>
  <c r="M5" i="1"/>
  <c r="M7" i="1"/>
  <c r="M3" i="1"/>
  <c r="M9" i="1"/>
  <c r="M4" i="1"/>
  <c r="M2" i="1"/>
  <c r="M6" i="1"/>
</calcChain>
</file>

<file path=xl/sharedStrings.xml><?xml version="1.0" encoding="utf-8"?>
<sst xmlns="http://schemas.openxmlformats.org/spreadsheetml/2006/main" count="41" uniqueCount="41">
  <si>
    <t>НАИМЕНОВАНИЕ ОРГАНИЗАЦИИ</t>
  </si>
  <si>
    <t>НАЗВАНИЕ ПРОЕКТОВ</t>
  </si>
  <si>
    <t>ИТОГО</t>
  </si>
  <si>
    <t>Е.Н. Белан</t>
  </si>
  <si>
    <t>О.В. Валюх</t>
  </si>
  <si>
    <t>Д.В. Власов</t>
  </si>
  <si>
    <t>Г.Н. Черданцева</t>
  </si>
  <si>
    <t>Н.И. Бабина</t>
  </si>
  <si>
    <t>Сумма</t>
  </si>
  <si>
    <t>О.В. Ларионова</t>
  </si>
  <si>
    <t xml:space="preserve"> </t>
  </si>
  <si>
    <t>АНО КЦСОН "Снегири"</t>
  </si>
  <si>
    <t>№</t>
  </si>
  <si>
    <t>О.В. Качанова</t>
  </si>
  <si>
    <t>Рекомендуемая сумма</t>
  </si>
  <si>
    <t>МЕСТО</t>
  </si>
  <si>
    <t>ВОИ Советского района</t>
  </si>
  <si>
    <t>АНО ЦРЛ "ГРААЛЬ"</t>
  </si>
  <si>
    <t>АНО ЦСПРОБиЛГР "Вместе против рака"</t>
  </si>
  <si>
    <t>КРОООО семей погибших защитников Отечества</t>
  </si>
  <si>
    <t>А.С. Петроченко</t>
  </si>
  <si>
    <t>Сократить на сумму</t>
  </si>
  <si>
    <t>Играя Действовать</t>
  </si>
  <si>
    <t>"Чемпионат.Здоровый мозг"</t>
  </si>
  <si>
    <t>АНО ДПО "Институт повышения квалификации и переподготовки"</t>
  </si>
  <si>
    <t>"Шаг к Победе"</t>
  </si>
  <si>
    <t>"Путешествия сосмыслом. Ачего дома сидеть?"</t>
  </si>
  <si>
    <t>"Мыиграем"</t>
  </si>
  <si>
    <t>"Будущее  в наших руках"</t>
  </si>
  <si>
    <t>АНО "Мастерская Добра"</t>
  </si>
  <si>
    <t>"Мир кукол. Дочки -матери"</t>
  </si>
  <si>
    <t xml:space="preserve"> АК "Авация"</t>
  </si>
  <si>
    <t>"Маленькие РОЛИ"</t>
  </si>
  <si>
    <t>"Ее молитвой мы живем"</t>
  </si>
  <si>
    <t>"Аромат счастья"</t>
  </si>
  <si>
    <t>Благотворительный фонд "Поддержка"</t>
  </si>
  <si>
    <t>"Маленькая леди"</t>
  </si>
  <si>
    <t>на 22 000 рублей (бумага до 5 пачек и проектор)</t>
  </si>
  <si>
    <t>на 12 000 рублей (типографические услуги,так как не расписаны)</t>
  </si>
  <si>
    <t>Итого:</t>
  </si>
  <si>
    <t>Всего средств: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</si>
</sst>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top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60" zoomScaleNormal="60" workbookViewId="0">
      <selection activeCell="U7" sqref="U7"/>
    </sheetView>
  </sheetViews>
  <sheetFormatPr defaultColWidth="9.140625" defaultRowHeight="15" x14ac:dyDescent="0.25"/>
  <cols>
    <col min="1" max="1" width="5" style="1" customWidth="1"/>
    <col min="2" max="2" width="42.28515625" style="1" customWidth="1"/>
    <col min="3" max="3" width="38.5703125" style="1" customWidth="1"/>
    <col min="4" max="4" width="17.85546875" style="1" customWidth="1"/>
    <col min="5" max="5" width="15" style="1" customWidth="1"/>
    <col min="6" max="6" width="14.85546875" style="1" customWidth="1"/>
    <col min="7" max="7" width="15.42578125" style="1" customWidth="1"/>
    <col min="8" max="8" width="14.140625" style="1" customWidth="1"/>
    <col min="9" max="9" width="13.85546875" style="1" customWidth="1"/>
    <col min="10" max="10" width="16" style="1" customWidth="1"/>
    <col min="11" max="11" width="15.42578125" style="1" customWidth="1"/>
    <col min="12" max="12" width="19" style="1" customWidth="1"/>
    <col min="13" max="13" width="10.5703125" style="1" customWidth="1"/>
    <col min="14" max="14" width="9.5703125" style="1" customWidth="1"/>
    <col min="15" max="15" width="20.140625" style="1" customWidth="1"/>
    <col min="16" max="16" width="21.7109375" style="1" customWidth="1"/>
    <col min="17" max="17" width="22.85546875" style="1" customWidth="1"/>
    <col min="18" max="18" width="13.42578125" style="1" customWidth="1"/>
    <col min="19" max="19" width="14" style="1" customWidth="1"/>
    <col min="20" max="20" width="13.85546875" style="1" customWidth="1"/>
    <col min="21" max="16384" width="9.140625" style="1"/>
  </cols>
  <sheetData>
    <row r="1" spans="1:20" ht="28.5" x14ac:dyDescent="0.25">
      <c r="A1" s="33" t="s">
        <v>12</v>
      </c>
      <c r="B1" s="33" t="s">
        <v>0</v>
      </c>
      <c r="C1" s="33" t="s">
        <v>1</v>
      </c>
      <c r="D1" s="33" t="s">
        <v>8</v>
      </c>
      <c r="E1" s="33" t="s">
        <v>13</v>
      </c>
      <c r="F1" s="33" t="s">
        <v>7</v>
      </c>
      <c r="G1" s="33" t="s">
        <v>3</v>
      </c>
      <c r="H1" s="33" t="s">
        <v>4</v>
      </c>
      <c r="I1" s="33" t="s">
        <v>20</v>
      </c>
      <c r="J1" s="33" t="s">
        <v>5</v>
      </c>
      <c r="K1" s="33" t="s">
        <v>9</v>
      </c>
      <c r="L1" s="33" t="s">
        <v>6</v>
      </c>
      <c r="M1" s="33" t="s">
        <v>2</v>
      </c>
      <c r="N1" s="33" t="s">
        <v>15</v>
      </c>
      <c r="O1" s="33" t="s">
        <v>14</v>
      </c>
      <c r="P1" s="61" t="s">
        <v>21</v>
      </c>
    </row>
    <row r="2" spans="1:20" ht="60.75" x14ac:dyDescent="0.25">
      <c r="A2" s="42">
        <v>1</v>
      </c>
      <c r="B2" s="35" t="s">
        <v>24</v>
      </c>
      <c r="C2" s="42" t="s">
        <v>25</v>
      </c>
      <c r="D2" s="59">
        <v>99616.17</v>
      </c>
      <c r="E2" s="44">
        <v>9</v>
      </c>
      <c r="F2" s="44">
        <v>8</v>
      </c>
      <c r="G2" s="44">
        <v>10</v>
      </c>
      <c r="H2" s="44">
        <v>9</v>
      </c>
      <c r="I2" s="44">
        <v>9</v>
      </c>
      <c r="J2" s="44">
        <v>10</v>
      </c>
      <c r="K2" s="42">
        <v>10</v>
      </c>
      <c r="L2" s="45">
        <v>8</v>
      </c>
      <c r="M2" s="46">
        <f t="shared" ref="M2:M10" si="0">L2+K2+J2+I2+H2+G2+F2+E2</f>
        <v>73</v>
      </c>
      <c r="N2" s="46">
        <v>1</v>
      </c>
      <c r="O2" s="59">
        <v>99616.17</v>
      </c>
      <c r="P2" s="59"/>
      <c r="Q2" s="57"/>
    </row>
    <row r="3" spans="1:20" ht="20.25" x14ac:dyDescent="0.25">
      <c r="A3" s="42">
        <v>2</v>
      </c>
      <c r="B3" s="35" t="s">
        <v>29</v>
      </c>
      <c r="C3" s="42" t="s">
        <v>30</v>
      </c>
      <c r="D3" s="59">
        <v>99327.25</v>
      </c>
      <c r="E3" s="44">
        <v>8</v>
      </c>
      <c r="F3" s="44">
        <v>9</v>
      </c>
      <c r="G3" s="44">
        <v>9</v>
      </c>
      <c r="H3" s="44">
        <v>8</v>
      </c>
      <c r="I3" s="44">
        <v>8</v>
      </c>
      <c r="J3" s="44">
        <v>10</v>
      </c>
      <c r="K3" s="42">
        <v>9</v>
      </c>
      <c r="L3" s="45">
        <v>9</v>
      </c>
      <c r="M3" s="46">
        <f t="shared" si="0"/>
        <v>70</v>
      </c>
      <c r="N3" s="46">
        <v>2</v>
      </c>
      <c r="O3" s="59">
        <v>99327.25</v>
      </c>
      <c r="P3" s="59"/>
      <c r="Q3" s="57"/>
    </row>
    <row r="4" spans="1:20" ht="40.5" x14ac:dyDescent="0.25">
      <c r="A4" s="42">
        <v>3</v>
      </c>
      <c r="B4" s="35" t="s">
        <v>11</v>
      </c>
      <c r="C4" s="42" t="s">
        <v>26</v>
      </c>
      <c r="D4" s="59">
        <v>100000</v>
      </c>
      <c r="E4" s="42">
        <v>8</v>
      </c>
      <c r="F4" s="42">
        <v>8</v>
      </c>
      <c r="G4" s="42">
        <v>7</v>
      </c>
      <c r="H4" s="42">
        <v>9</v>
      </c>
      <c r="I4" s="42">
        <v>9</v>
      </c>
      <c r="J4" s="42">
        <v>9</v>
      </c>
      <c r="K4" s="42">
        <v>8</v>
      </c>
      <c r="L4" s="43">
        <v>8</v>
      </c>
      <c r="M4" s="46">
        <f t="shared" si="0"/>
        <v>66</v>
      </c>
      <c r="N4" s="43">
        <v>3</v>
      </c>
      <c r="O4" s="59">
        <v>100000</v>
      </c>
      <c r="P4" s="60"/>
    </row>
    <row r="5" spans="1:20" ht="40.5" x14ac:dyDescent="0.25">
      <c r="A5" s="42">
        <v>4</v>
      </c>
      <c r="B5" s="35" t="s">
        <v>35</v>
      </c>
      <c r="C5" s="42" t="s">
        <v>36</v>
      </c>
      <c r="D5" s="59">
        <v>100000</v>
      </c>
      <c r="E5" s="44">
        <v>8</v>
      </c>
      <c r="F5" s="44">
        <v>8</v>
      </c>
      <c r="G5" s="44">
        <v>7</v>
      </c>
      <c r="H5" s="44">
        <v>8</v>
      </c>
      <c r="I5" s="44">
        <v>9</v>
      </c>
      <c r="J5" s="44">
        <v>9</v>
      </c>
      <c r="K5" s="42">
        <v>8</v>
      </c>
      <c r="L5" s="45">
        <v>8</v>
      </c>
      <c r="M5" s="46">
        <f t="shared" si="0"/>
        <v>65</v>
      </c>
      <c r="N5" s="46">
        <v>4</v>
      </c>
      <c r="O5" s="59">
        <v>100000</v>
      </c>
      <c r="P5" s="59"/>
      <c r="Q5" s="55"/>
    </row>
    <row r="6" spans="1:20" ht="113.25" customHeight="1" x14ac:dyDescent="0.25">
      <c r="A6" s="42">
        <v>5</v>
      </c>
      <c r="B6" s="35" t="s">
        <v>17</v>
      </c>
      <c r="C6" s="42" t="s">
        <v>23</v>
      </c>
      <c r="D6" s="59">
        <v>100000</v>
      </c>
      <c r="E6" s="44">
        <v>8</v>
      </c>
      <c r="F6" s="44">
        <v>7</v>
      </c>
      <c r="G6" s="44">
        <v>8</v>
      </c>
      <c r="H6" s="44">
        <v>8</v>
      </c>
      <c r="I6" s="44">
        <v>8</v>
      </c>
      <c r="J6" s="44">
        <v>9</v>
      </c>
      <c r="K6" s="42">
        <v>9</v>
      </c>
      <c r="L6" s="45">
        <v>7</v>
      </c>
      <c r="M6" s="46">
        <f t="shared" si="0"/>
        <v>64</v>
      </c>
      <c r="N6" s="46">
        <v>5</v>
      </c>
      <c r="O6" s="41">
        <v>78000</v>
      </c>
      <c r="P6" s="59" t="s">
        <v>37</v>
      </c>
      <c r="Q6" s="58"/>
    </row>
    <row r="7" spans="1:20" ht="121.5" x14ac:dyDescent="0.25">
      <c r="A7" s="42">
        <v>6</v>
      </c>
      <c r="B7" s="35" t="s">
        <v>31</v>
      </c>
      <c r="C7" s="42" t="s">
        <v>32</v>
      </c>
      <c r="D7" s="59">
        <v>100000</v>
      </c>
      <c r="E7" s="44">
        <v>8</v>
      </c>
      <c r="F7" s="44">
        <v>7</v>
      </c>
      <c r="G7" s="44">
        <v>8</v>
      </c>
      <c r="H7" s="44">
        <v>7</v>
      </c>
      <c r="I7" s="44">
        <v>8</v>
      </c>
      <c r="J7" s="44">
        <v>9</v>
      </c>
      <c r="K7" s="44">
        <v>9</v>
      </c>
      <c r="L7" s="47">
        <v>7</v>
      </c>
      <c r="M7" s="46">
        <f t="shared" si="0"/>
        <v>63</v>
      </c>
      <c r="N7" s="46">
        <v>6</v>
      </c>
      <c r="O7" s="41">
        <v>88000</v>
      </c>
      <c r="P7" s="59" t="s">
        <v>38</v>
      </c>
    </row>
    <row r="8" spans="1:20" ht="40.5" x14ac:dyDescent="0.25">
      <c r="A8" s="42">
        <v>7</v>
      </c>
      <c r="B8" s="62" t="s">
        <v>19</v>
      </c>
      <c r="C8" s="47" t="s">
        <v>33</v>
      </c>
      <c r="D8" s="64">
        <v>100000</v>
      </c>
      <c r="E8" s="47">
        <v>8</v>
      </c>
      <c r="F8" s="47">
        <v>6</v>
      </c>
      <c r="G8" s="47">
        <v>7</v>
      </c>
      <c r="H8" s="47">
        <v>8</v>
      </c>
      <c r="I8" s="47">
        <v>8</v>
      </c>
      <c r="J8" s="47">
        <v>9</v>
      </c>
      <c r="K8" s="47">
        <v>8</v>
      </c>
      <c r="L8" s="45">
        <v>6</v>
      </c>
      <c r="M8" s="45">
        <f t="shared" si="0"/>
        <v>60</v>
      </c>
      <c r="N8" s="45">
        <v>7</v>
      </c>
      <c r="O8" s="64">
        <v>100000</v>
      </c>
      <c r="P8" s="4"/>
      <c r="Q8" s="55"/>
    </row>
    <row r="9" spans="1:20" ht="21" x14ac:dyDescent="0.25">
      <c r="A9" s="42">
        <v>8</v>
      </c>
      <c r="B9" s="35" t="s">
        <v>22</v>
      </c>
      <c r="C9" s="42" t="s">
        <v>27</v>
      </c>
      <c r="D9" s="59">
        <v>100000</v>
      </c>
      <c r="E9" s="42">
        <v>8</v>
      </c>
      <c r="F9" s="42">
        <v>6</v>
      </c>
      <c r="G9" s="42">
        <v>7</v>
      </c>
      <c r="H9" s="42">
        <v>7</v>
      </c>
      <c r="I9" s="42">
        <v>7</v>
      </c>
      <c r="J9" s="42">
        <v>9</v>
      </c>
      <c r="K9" s="42">
        <v>8</v>
      </c>
      <c r="L9" s="43">
        <v>6</v>
      </c>
      <c r="M9" s="46">
        <f t="shared" si="0"/>
        <v>58</v>
      </c>
      <c r="N9" s="43">
        <v>8</v>
      </c>
      <c r="O9" s="64">
        <v>100000</v>
      </c>
      <c r="P9" s="60"/>
      <c r="Q9" s="58"/>
    </row>
    <row r="10" spans="1:20" ht="21" x14ac:dyDescent="0.25">
      <c r="A10" s="42">
        <v>9</v>
      </c>
      <c r="B10" s="35" t="s">
        <v>16</v>
      </c>
      <c r="C10" s="42" t="s">
        <v>28</v>
      </c>
      <c r="D10" s="59">
        <v>100000</v>
      </c>
      <c r="E10" s="44">
        <v>8</v>
      </c>
      <c r="F10" s="44">
        <v>6</v>
      </c>
      <c r="G10" s="44">
        <v>7</v>
      </c>
      <c r="H10" s="44">
        <v>6</v>
      </c>
      <c r="I10" s="44">
        <v>7</v>
      </c>
      <c r="J10" s="44">
        <v>9</v>
      </c>
      <c r="K10" s="42">
        <v>8</v>
      </c>
      <c r="L10" s="45">
        <v>6</v>
      </c>
      <c r="M10" s="45">
        <f t="shared" si="0"/>
        <v>57</v>
      </c>
      <c r="N10" s="46">
        <v>9</v>
      </c>
      <c r="O10" s="64">
        <v>52123.65</v>
      </c>
      <c r="P10" s="60"/>
    </row>
    <row r="11" spans="1:20" ht="40.5" x14ac:dyDescent="0.25">
      <c r="A11" s="42">
        <v>10</v>
      </c>
      <c r="B11" s="62" t="s">
        <v>18</v>
      </c>
      <c r="C11" s="47" t="s">
        <v>34</v>
      </c>
      <c r="D11" s="64">
        <v>97354</v>
      </c>
      <c r="E11" s="47">
        <v>8</v>
      </c>
      <c r="F11" s="47">
        <v>6</v>
      </c>
      <c r="G11" s="47">
        <v>0</v>
      </c>
      <c r="H11" s="47">
        <v>7</v>
      </c>
      <c r="I11" s="47">
        <v>7</v>
      </c>
      <c r="J11" s="47">
        <v>9</v>
      </c>
      <c r="K11" s="47">
        <v>8</v>
      </c>
      <c r="L11" s="47">
        <v>6</v>
      </c>
      <c r="M11" s="45">
        <f>L11+K11+J11+I11+H11+G11+F11+E11</f>
        <v>51</v>
      </c>
      <c r="N11" s="45">
        <v>10</v>
      </c>
      <c r="O11" s="63">
        <v>0</v>
      </c>
      <c r="P11" s="60"/>
    </row>
    <row r="12" spans="1:20" ht="20.25" x14ac:dyDescent="0.25">
      <c r="A12" s="2"/>
      <c r="B12" s="2"/>
      <c r="C12" s="49" t="s">
        <v>39</v>
      </c>
      <c r="D12" s="41">
        <f>SUM(D2:D11)</f>
        <v>996297.41999999993</v>
      </c>
      <c r="E12" s="36"/>
      <c r="F12" s="36"/>
      <c r="G12" s="36"/>
      <c r="H12" s="36"/>
      <c r="I12" s="36"/>
      <c r="J12" s="36"/>
      <c r="K12" s="37"/>
      <c r="L12" s="38"/>
      <c r="M12" s="38"/>
      <c r="N12" s="38"/>
      <c r="O12" s="65">
        <v>817067.07</v>
      </c>
      <c r="P12" s="4"/>
    </row>
    <row r="13" spans="1:20" ht="20.25" x14ac:dyDescent="0.25">
      <c r="A13" s="2"/>
      <c r="B13" s="2"/>
      <c r="C13" s="49" t="s">
        <v>40</v>
      </c>
      <c r="D13" s="41">
        <v>817067.07</v>
      </c>
      <c r="E13" s="48"/>
      <c r="F13" s="48"/>
      <c r="G13" s="48"/>
      <c r="H13" s="48"/>
      <c r="I13" s="48"/>
      <c r="J13" s="48"/>
      <c r="K13" s="49"/>
      <c r="L13" s="50"/>
      <c r="M13" s="51"/>
      <c r="N13" s="52"/>
      <c r="O13" s="56"/>
      <c r="P13" s="4"/>
    </row>
    <row r="14" spans="1:20" ht="21" x14ac:dyDescent="0.3">
      <c r="D14" s="41">
        <f>D13-D12</f>
        <v>-179230.34999999998</v>
      </c>
      <c r="P14" s="39"/>
      <c r="Q14" s="40"/>
      <c r="R14" s="40"/>
      <c r="S14" s="39"/>
      <c r="T14" s="40"/>
    </row>
    <row r="15" spans="1:20" ht="21" x14ac:dyDescent="0.3">
      <c r="D15" s="41"/>
      <c r="P15" s="40"/>
      <c r="Q15" s="40"/>
      <c r="R15" s="40"/>
      <c r="S15" s="40"/>
      <c r="T15" s="40"/>
    </row>
    <row r="16" spans="1:20" ht="15.6" x14ac:dyDescent="0.3">
      <c r="O16" s="34"/>
      <c r="P16" s="40"/>
      <c r="Q16" s="40"/>
      <c r="R16" s="40"/>
      <c r="S16" s="40"/>
      <c r="T16" s="40"/>
    </row>
    <row r="17" spans="2:16" ht="14.45" x14ac:dyDescent="0.3">
      <c r="B17" s="53"/>
      <c r="C17" s="54"/>
    </row>
    <row r="18" spans="2:16" ht="14.45" x14ac:dyDescent="0.3">
      <c r="B18" s="53"/>
      <c r="C18" s="54"/>
    </row>
    <row r="19" spans="2:16" ht="14.45" x14ac:dyDescent="0.3">
      <c r="B19" s="53"/>
      <c r="C19" s="54"/>
    </row>
    <row r="20" spans="2:16" ht="14.45" x14ac:dyDescent="0.3">
      <c r="B20" s="53"/>
      <c r="C20" s="54"/>
    </row>
    <row r="21" spans="2:16" ht="14.45" x14ac:dyDescent="0.3">
      <c r="B21" s="53"/>
      <c r="C21" s="54"/>
      <c r="P21" s="34"/>
    </row>
    <row r="22" spans="2:16" ht="14.45" x14ac:dyDescent="0.3">
      <c r="B22" s="53"/>
      <c r="C22" s="54"/>
    </row>
    <row r="23" spans="2:16" ht="14.45" x14ac:dyDescent="0.3">
      <c r="B23" s="53"/>
      <c r="C23" s="54"/>
    </row>
    <row r="24" spans="2:16" ht="14.45" x14ac:dyDescent="0.3">
      <c r="B24" s="53"/>
      <c r="C24" s="54"/>
      <c r="J24" s="1" t="s">
        <v>10</v>
      </c>
    </row>
    <row r="25" spans="2:16" ht="14.45" x14ac:dyDescent="0.3">
      <c r="B25" s="53"/>
      <c r="C25" s="54"/>
    </row>
    <row r="26" spans="2:16" ht="14.45" x14ac:dyDescent="0.3">
      <c r="B26" s="53"/>
      <c r="C26" s="54"/>
    </row>
    <row r="27" spans="2:16" ht="15" customHeight="1" x14ac:dyDescent="0.3">
      <c r="B27" s="53"/>
      <c r="C27" s="54"/>
    </row>
    <row r="28" spans="2:16" ht="15" customHeight="1" x14ac:dyDescent="0.3">
      <c r="B28" s="55"/>
      <c r="C28" s="55"/>
    </row>
    <row r="29" spans="2:16" ht="15" customHeight="1" x14ac:dyDescent="0.3"/>
  </sheetData>
  <autoFilter ref="M1:M29">
    <sortState ref="A2:P29">
      <sortCondition descending="1" ref="M1:M29"/>
    </sortState>
  </autoFilter>
  <sortState ref="A1:R30">
    <sortCondition descending="1" ref="M1"/>
  </sortState>
  <pageMargins left="0.39370078740157483" right="0.19685039370078741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5" x14ac:dyDescent="0.25"/>
  <sheetData>
    <row r="32" spans="1:16" s="1" customFormat="1" ht="15" customHeight="1" x14ac:dyDescent="0.3">
      <c r="A32" s="68"/>
      <c r="B32" s="69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3">
      <c r="A33" s="66"/>
      <c r="B33" s="67"/>
      <c r="C33" s="7"/>
      <c r="D33" s="15"/>
      <c r="N33" s="8"/>
      <c r="O33" s="4"/>
      <c r="P33" s="4"/>
    </row>
    <row r="34" spans="1:16" s="1" customFormat="1" ht="15" customHeight="1" x14ac:dyDescent="0.3">
      <c r="A34" s="66"/>
      <c r="B34" s="67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5" x14ac:dyDescent="0.25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9D8617E0ED6C04E95C9238FC780CA59" ma:contentTypeVersion="1" ma:contentTypeDescription="Создание документа." ma:contentTypeScope="" ma:versionID="8a7ba07bafcda810f424f0f44f3b0d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CF9B0E-CD57-4046-907D-8E2F963DCE09}"/>
</file>

<file path=customXml/itemProps2.xml><?xml version="1.0" encoding="utf-8"?>
<ds:datastoreItem xmlns:ds="http://schemas.openxmlformats.org/officeDocument/2006/customXml" ds:itemID="{4CAECA86-DEED-45C2-82A3-78D5DBCE2F84}"/>
</file>

<file path=customXml/itemProps3.xml><?xml version="1.0" encoding="utf-8"?>
<ds:datastoreItem xmlns:ds="http://schemas.openxmlformats.org/officeDocument/2006/customXml" ds:itemID="{6C7CB9A7-1399-423A-845F-FFD335FCC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Назмутдинова Венера Зефаровна</cp:lastModifiedBy>
  <cp:lastPrinted>2023-09-12T09:38:20Z</cp:lastPrinted>
  <dcterms:created xsi:type="dcterms:W3CDTF">2021-05-20T08:05:19Z</dcterms:created>
  <dcterms:modified xsi:type="dcterms:W3CDTF">2023-09-15T09:07:35Z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0x01010099D8617E0ED6C04E95C9238FC780CA59</vt:lpwstr>
  </property>
</Properties>
</file>