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660" yWindow="3165" windowWidth="23250" windowHeight="116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Лист1!$Q$1:$Q$25</definedName>
  </definedNames>
  <calcPr calcId="125725"/>
</workbook>
</file>

<file path=xl/calcChain.xml><?xml version="1.0" encoding="utf-8"?>
<calcChain xmlns="http://schemas.openxmlformats.org/spreadsheetml/2006/main">
  <c r="R8" i="1"/>
  <c r="P7" l="1"/>
  <c r="P6"/>
  <c r="P4"/>
  <c r="P5"/>
  <c r="P3"/>
  <c r="P2"/>
  <c r="D8" l="1"/>
  <c r="D10" s="1"/>
</calcChain>
</file>

<file path=xl/sharedStrings.xml><?xml version="1.0" encoding="utf-8"?>
<sst xmlns="http://schemas.openxmlformats.org/spreadsheetml/2006/main" count="33" uniqueCount="33">
  <si>
    <t>НАИМЕНОВАНИЕ ОРГАНИЗАЦИИ</t>
  </si>
  <si>
    <t>НАЗВАНИЕ ПРОЕКТОВ</t>
  </si>
  <si>
    <t>ИТОГО</t>
  </si>
  <si>
    <t>О.В. Валюх</t>
  </si>
  <si>
    <t>Д.В. Власов</t>
  </si>
  <si>
    <t>Г.Н. Черданцева</t>
  </si>
  <si>
    <t>Н.И. Бабина</t>
  </si>
  <si>
    <t>Сумма</t>
  </si>
  <si>
    <t>№</t>
  </si>
  <si>
    <t>О.В. Качанова</t>
  </si>
  <si>
    <t>Рекомендуемая сумма</t>
  </si>
  <si>
    <t>МЕСТО</t>
  </si>
  <si>
    <t>А.С. Петроченко</t>
  </si>
  <si>
    <t>Итого:</t>
  </si>
  <si>
    <t>Всего средств:</t>
  </si>
  <si>
    <t>Д.А. Басуев</t>
  </si>
  <si>
    <t>Н.В. Ильичева</t>
  </si>
  <si>
    <t>отклонена согласно п.30 Положения</t>
  </si>
  <si>
    <t xml:space="preserve">Автономная некоммерческая организация «Комплексный центр социального обслуживания населения «Снегири»» </t>
  </si>
  <si>
    <t xml:space="preserve">Автономная некоммерческая организация взаимопомощи и профессиональной поддержки людей с онкологическими заболеваниями и их близких «ВМесте» </t>
  </si>
  <si>
    <t>"Этнографическое наследие"</t>
  </si>
  <si>
    <t xml:space="preserve">Автономная некоммерческая организация  дополнительного образования «Школа  Моды и Центр Современного Творчества «Диалог культур» </t>
  </si>
  <si>
    <t>"Семейные ценности в моде"</t>
  </si>
  <si>
    <t>Благотоврительный фонд "Добрый Красноярск"</t>
  </si>
  <si>
    <t>"Взлетная полоса"</t>
  </si>
  <si>
    <t>"Арт-пространство "Вместе творим искусство"</t>
  </si>
  <si>
    <t>Автономная некоммерческая организация "Центр развития волейбола "Взлет"</t>
  </si>
  <si>
    <t>"Доступный волейбол"</t>
  </si>
  <si>
    <t>Автономная некоммерческая организация дополнительного профессионального образования и помощи детям "Нейрологопед"</t>
  </si>
  <si>
    <t>Просветительский проект поддержки семей с детьми, имеющими задержку речевого развития "Нейрошкола"</t>
  </si>
  <si>
    <t>О.Л.Климова</t>
  </si>
  <si>
    <t>О.В.Ларионова</t>
  </si>
  <si>
    <t>Е.А. Митясов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</si>
</sst>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4" fontId="0" fillId="2" borderId="1" xfId="0" applyNumberFormat="1" applyFill="1" applyBorder="1" applyAlignment="1">
      <alignment horizontal="left" vertical="top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tabSelected="1" zoomScale="55" zoomScaleNormal="55" workbookViewId="0">
      <selection activeCell="V5" sqref="V5"/>
    </sheetView>
  </sheetViews>
  <sheetFormatPr defaultColWidth="9.140625" defaultRowHeight="15"/>
  <cols>
    <col min="1" max="1" width="5" style="1" customWidth="1"/>
    <col min="2" max="2" width="42.28515625" style="1" customWidth="1"/>
    <col min="3" max="3" width="38.5703125" style="1" customWidth="1"/>
    <col min="4" max="4" width="17.85546875" style="1" customWidth="1"/>
    <col min="5" max="5" width="15" style="1" customWidth="1"/>
    <col min="6" max="6" width="18.28515625" style="1" customWidth="1"/>
    <col min="7" max="8" width="14.85546875" style="1" customWidth="1"/>
    <col min="9" max="10" width="15.42578125" style="1" customWidth="1"/>
    <col min="11" max="11" width="14.140625" style="1" customWidth="1"/>
    <col min="12" max="12" width="17.140625" style="1" customWidth="1"/>
    <col min="13" max="14" width="16" style="1" customWidth="1"/>
    <col min="15" max="15" width="19" style="1" customWidth="1"/>
    <col min="16" max="16" width="10.5703125" style="1" customWidth="1"/>
    <col min="17" max="17" width="20.28515625" style="1" customWidth="1"/>
    <col min="18" max="18" width="20.140625" style="1" customWidth="1"/>
    <col min="19" max="19" width="22.85546875" style="1" customWidth="1"/>
    <col min="20" max="20" width="13.42578125" style="1" customWidth="1"/>
    <col min="21" max="21" width="14" style="1" customWidth="1"/>
    <col min="22" max="22" width="13.85546875" style="1" customWidth="1"/>
    <col min="23" max="23" width="22.28515625" style="1" customWidth="1"/>
    <col min="24" max="16384" width="9.140625" style="1"/>
  </cols>
  <sheetData>
    <row r="1" spans="1:22" ht="28.5">
      <c r="A1" s="33" t="s">
        <v>8</v>
      </c>
      <c r="B1" s="33" t="s">
        <v>0</v>
      </c>
      <c r="C1" s="33" t="s">
        <v>1</v>
      </c>
      <c r="D1" s="33" t="s">
        <v>7</v>
      </c>
      <c r="E1" s="33" t="s">
        <v>9</v>
      </c>
      <c r="F1" s="33" t="s">
        <v>30</v>
      </c>
      <c r="G1" s="33" t="s">
        <v>6</v>
      </c>
      <c r="H1" s="33" t="s">
        <v>15</v>
      </c>
      <c r="I1" s="33" t="s">
        <v>32</v>
      </c>
      <c r="J1" s="33" t="s">
        <v>31</v>
      </c>
      <c r="K1" s="33" t="s">
        <v>3</v>
      </c>
      <c r="L1" s="33" t="s">
        <v>12</v>
      </c>
      <c r="M1" s="33" t="s">
        <v>4</v>
      </c>
      <c r="N1" s="33" t="s">
        <v>16</v>
      </c>
      <c r="O1" s="33" t="s">
        <v>5</v>
      </c>
      <c r="P1" s="33" t="s">
        <v>2</v>
      </c>
      <c r="Q1" s="33" t="s">
        <v>11</v>
      </c>
      <c r="R1" s="33" t="s">
        <v>10</v>
      </c>
    </row>
    <row r="2" spans="1:22" ht="101.25">
      <c r="A2" s="40"/>
      <c r="B2" s="42" t="s">
        <v>18</v>
      </c>
      <c r="C2" s="40" t="s">
        <v>20</v>
      </c>
      <c r="D2" s="39">
        <v>300000</v>
      </c>
      <c r="E2" s="45">
        <v>10</v>
      </c>
      <c r="F2" s="45">
        <v>9</v>
      </c>
      <c r="G2" s="45">
        <v>10</v>
      </c>
      <c r="H2" s="45">
        <v>11</v>
      </c>
      <c r="I2" s="45">
        <v>10</v>
      </c>
      <c r="J2" s="45">
        <v>10</v>
      </c>
      <c r="K2" s="45">
        <v>8</v>
      </c>
      <c r="L2" s="45">
        <v>9</v>
      </c>
      <c r="M2" s="45">
        <v>11</v>
      </c>
      <c r="N2" s="45">
        <v>11</v>
      </c>
      <c r="O2" s="43">
        <v>10</v>
      </c>
      <c r="P2" s="43">
        <f>SUM(E2:O2)</f>
        <v>109</v>
      </c>
      <c r="Q2" s="43">
        <v>1</v>
      </c>
      <c r="R2" s="39">
        <v>300000</v>
      </c>
      <c r="S2" s="54"/>
    </row>
    <row r="3" spans="1:22" ht="121.5">
      <c r="A3" s="40"/>
      <c r="B3" s="42" t="s">
        <v>21</v>
      </c>
      <c r="C3" s="40" t="s">
        <v>22</v>
      </c>
      <c r="D3" s="39">
        <v>300000</v>
      </c>
      <c r="E3" s="40">
        <v>10</v>
      </c>
      <c r="F3" s="40">
        <v>9</v>
      </c>
      <c r="G3" s="40">
        <v>10</v>
      </c>
      <c r="H3" s="40">
        <v>11</v>
      </c>
      <c r="I3" s="40">
        <v>9</v>
      </c>
      <c r="J3" s="40">
        <v>10</v>
      </c>
      <c r="K3" s="40">
        <v>9</v>
      </c>
      <c r="L3" s="40">
        <v>9</v>
      </c>
      <c r="M3" s="40">
        <v>10</v>
      </c>
      <c r="N3" s="40">
        <v>11</v>
      </c>
      <c r="O3" s="41">
        <v>10</v>
      </c>
      <c r="P3" s="43">
        <f>SUM(E3:O3)</f>
        <v>108</v>
      </c>
      <c r="Q3" s="41">
        <v>2</v>
      </c>
      <c r="R3" s="39">
        <v>300000</v>
      </c>
      <c r="S3" s="54"/>
    </row>
    <row r="4" spans="1:22" ht="121.5">
      <c r="A4" s="40"/>
      <c r="B4" s="54" t="s">
        <v>19</v>
      </c>
      <c r="C4" s="40" t="s">
        <v>25</v>
      </c>
      <c r="D4" s="39">
        <v>300000</v>
      </c>
      <c r="E4" s="42">
        <v>10</v>
      </c>
      <c r="F4" s="42">
        <v>9</v>
      </c>
      <c r="G4" s="42">
        <v>8</v>
      </c>
      <c r="H4" s="42">
        <v>10</v>
      </c>
      <c r="I4" s="42">
        <v>10</v>
      </c>
      <c r="J4" s="42">
        <v>10</v>
      </c>
      <c r="K4" s="42">
        <v>8</v>
      </c>
      <c r="L4" s="42">
        <v>9</v>
      </c>
      <c r="M4" s="42">
        <v>9</v>
      </c>
      <c r="N4" s="42">
        <v>8</v>
      </c>
      <c r="O4" s="43">
        <v>8</v>
      </c>
      <c r="P4" s="43">
        <f>SUM(E4:O4)</f>
        <v>99</v>
      </c>
      <c r="Q4" s="44">
        <v>3</v>
      </c>
      <c r="R4" s="39">
        <v>300000</v>
      </c>
    </row>
    <row r="5" spans="1:22" ht="104.25" customHeight="1">
      <c r="A5" s="40"/>
      <c r="B5" s="42" t="s">
        <v>23</v>
      </c>
      <c r="C5" s="40" t="s">
        <v>24</v>
      </c>
      <c r="D5" s="39">
        <v>300000</v>
      </c>
      <c r="E5" s="42">
        <v>9</v>
      </c>
      <c r="F5" s="42">
        <v>9</v>
      </c>
      <c r="G5" s="42">
        <v>9</v>
      </c>
      <c r="H5" s="42">
        <v>9</v>
      </c>
      <c r="I5" s="42">
        <v>9</v>
      </c>
      <c r="J5" s="42">
        <v>9</v>
      </c>
      <c r="K5" s="42">
        <v>9</v>
      </c>
      <c r="L5" s="42">
        <v>9</v>
      </c>
      <c r="M5" s="42">
        <v>7</v>
      </c>
      <c r="N5" s="42">
        <v>9</v>
      </c>
      <c r="O5" s="43">
        <v>9</v>
      </c>
      <c r="P5" s="43">
        <f>SUM(E5:O5)</f>
        <v>97</v>
      </c>
      <c r="Q5" s="44">
        <v>4</v>
      </c>
      <c r="R5" s="39">
        <v>300000</v>
      </c>
      <c r="S5" s="55"/>
    </row>
    <row r="6" spans="1:22" ht="60.75">
      <c r="A6" s="40"/>
      <c r="B6" s="40" t="s">
        <v>26</v>
      </c>
      <c r="C6" s="40" t="s">
        <v>27</v>
      </c>
      <c r="D6" s="39">
        <v>299892.40000000002</v>
      </c>
      <c r="E6" s="42">
        <v>8</v>
      </c>
      <c r="F6" s="42">
        <v>9</v>
      </c>
      <c r="G6" s="42">
        <v>9</v>
      </c>
      <c r="H6" s="45">
        <v>10</v>
      </c>
      <c r="I6" s="42">
        <v>11</v>
      </c>
      <c r="J6" s="42">
        <v>8</v>
      </c>
      <c r="K6" s="42">
        <v>8</v>
      </c>
      <c r="L6" s="42">
        <v>8</v>
      </c>
      <c r="M6" s="42">
        <v>9</v>
      </c>
      <c r="N6" s="42">
        <v>7</v>
      </c>
      <c r="O6" s="43">
        <v>9</v>
      </c>
      <c r="P6" s="43">
        <f>SUM(E6:O6)</f>
        <v>96</v>
      </c>
      <c r="Q6" s="44">
        <v>5</v>
      </c>
      <c r="R6" s="39">
        <v>179589.08</v>
      </c>
      <c r="S6" s="5"/>
    </row>
    <row r="7" spans="1:22" ht="101.25">
      <c r="A7" s="56"/>
      <c r="B7" s="59" t="s">
        <v>28</v>
      </c>
      <c r="C7" s="56" t="s">
        <v>29</v>
      </c>
      <c r="D7" s="57">
        <v>230834</v>
      </c>
      <c r="E7" s="56">
        <v>9</v>
      </c>
      <c r="F7" s="56">
        <v>6</v>
      </c>
      <c r="G7" s="56">
        <v>8</v>
      </c>
      <c r="H7" s="56">
        <v>9</v>
      </c>
      <c r="I7" s="56">
        <v>8</v>
      </c>
      <c r="J7" s="56">
        <v>9</v>
      </c>
      <c r="K7" s="56">
        <v>8</v>
      </c>
      <c r="L7" s="56">
        <v>7</v>
      </c>
      <c r="M7" s="56">
        <v>9</v>
      </c>
      <c r="N7" s="56">
        <v>5</v>
      </c>
      <c r="O7" s="58">
        <v>8</v>
      </c>
      <c r="P7" s="58">
        <f>SUM(E7:O7)</f>
        <v>86</v>
      </c>
      <c r="Q7" s="56" t="s">
        <v>17</v>
      </c>
      <c r="R7" s="57">
        <v>0</v>
      </c>
    </row>
    <row r="8" spans="1:22" ht="20.25">
      <c r="A8" s="2"/>
      <c r="B8" s="2"/>
      <c r="C8" s="47" t="s">
        <v>13</v>
      </c>
      <c r="D8" s="39">
        <f>SUM(D2:D7)</f>
        <v>1730726.4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36"/>
      <c r="Q8" s="36"/>
      <c r="R8" s="39">
        <f>R2+R3+R4+R5+R6</f>
        <v>1379589.08</v>
      </c>
    </row>
    <row r="9" spans="1:22" ht="20.25">
      <c r="A9" s="2"/>
      <c r="B9" s="2"/>
      <c r="C9" s="47" t="s">
        <v>14</v>
      </c>
      <c r="D9" s="60">
        <v>1379589.08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8"/>
      <c r="P9" s="49"/>
      <c r="Q9" s="50"/>
      <c r="R9" s="39"/>
    </row>
    <row r="10" spans="1:22" ht="20.25">
      <c r="D10" s="39">
        <f>D9-D8</f>
        <v>-351137.31999999983</v>
      </c>
      <c r="S10" s="38"/>
      <c r="T10" s="38"/>
      <c r="U10" s="37"/>
      <c r="V10" s="38"/>
    </row>
    <row r="11" spans="1:22" ht="20.25">
      <c r="D11" s="39"/>
      <c r="S11" s="38"/>
      <c r="T11" s="38"/>
      <c r="U11" s="38"/>
      <c r="V11" s="38"/>
    </row>
    <row r="12" spans="1:22" ht="15.75">
      <c r="R12" s="34"/>
      <c r="S12" s="38"/>
      <c r="T12" s="38"/>
      <c r="U12" s="38"/>
      <c r="V12" s="38"/>
    </row>
    <row r="13" spans="1:22">
      <c r="B13" s="51"/>
      <c r="C13" s="52"/>
    </row>
    <row r="14" spans="1:22">
      <c r="B14" s="51"/>
      <c r="C14" s="52"/>
    </row>
    <row r="15" spans="1:22">
      <c r="B15" s="51"/>
      <c r="C15" s="52"/>
    </row>
    <row r="16" spans="1:22">
      <c r="B16" s="51"/>
      <c r="C16" s="52"/>
    </row>
    <row r="17" spans="2:3">
      <c r="B17" s="51"/>
      <c r="C17" s="52"/>
    </row>
    <row r="18" spans="2:3">
      <c r="B18" s="51"/>
      <c r="C18" s="52"/>
    </row>
    <row r="19" spans="2:3">
      <c r="B19" s="51"/>
      <c r="C19" s="52"/>
    </row>
    <row r="20" spans="2:3">
      <c r="B20" s="51"/>
      <c r="C20" s="52"/>
    </row>
    <row r="21" spans="2:3">
      <c r="B21" s="51"/>
      <c r="C21" s="52"/>
    </row>
    <row r="22" spans="2:3" ht="15" customHeight="1">
      <c r="B22" s="53"/>
      <c r="C22" s="53"/>
    </row>
    <row r="23" spans="2:3" ht="15" customHeight="1"/>
  </sheetData>
  <autoFilter ref="Q1:Q25">
    <sortState ref="A2:R23">
      <sortCondition ref="Q1:Q25"/>
    </sortState>
  </autoFilter>
  <sortState ref="A1:V30">
    <sortCondition descending="1" ref="P1"/>
  </sortState>
  <pageMargins left="0.39370078740157483" right="0.19685039370078741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2:P34"/>
  <sheetViews>
    <sheetView workbookViewId="0">
      <selection activeCell="Q35" sqref="A1:Q35"/>
    </sheetView>
  </sheetViews>
  <sheetFormatPr defaultRowHeight="15"/>
  <sheetData>
    <row r="32" spans="1:16" s="1" customFormat="1" ht="15" customHeight="1">
      <c r="A32" s="63"/>
      <c r="B32" s="64"/>
      <c r="C32" s="6"/>
      <c r="D32" s="14"/>
      <c r="E32" s="5"/>
      <c r="F32" s="5"/>
      <c r="G32" s="5"/>
      <c r="H32" s="5"/>
      <c r="I32" s="5"/>
      <c r="J32" s="5"/>
      <c r="K32" s="5"/>
      <c r="L32" s="5"/>
      <c r="N32" s="8"/>
      <c r="O32" s="27"/>
      <c r="P32" s="15"/>
    </row>
    <row r="33" spans="1:16" s="1" customFormat="1" ht="15" customHeight="1">
      <c r="A33" s="61"/>
      <c r="B33" s="62"/>
      <c r="C33" s="7"/>
      <c r="D33" s="15"/>
      <c r="N33" s="8"/>
      <c r="O33" s="4"/>
      <c r="P33" s="4"/>
    </row>
    <row r="34" spans="1:16" s="1" customFormat="1" ht="15" customHeight="1">
      <c r="A34" s="61"/>
      <c r="B34" s="62"/>
      <c r="C34" s="4"/>
      <c r="D34" s="15"/>
      <c r="O34" s="27"/>
      <c r="P34" s="15"/>
    </row>
  </sheetData>
  <sortState ref="B1:P28">
    <sortCondition descending="1" ref="N1"/>
  </sortState>
  <mergeCells count="3">
    <mergeCell ref="A34:B34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0"/>
  <sheetViews>
    <sheetView topLeftCell="A25" zoomScale="80" zoomScaleNormal="80" workbookViewId="0">
      <selection activeCell="I50" sqref="I50"/>
    </sheetView>
  </sheetViews>
  <sheetFormatPr defaultRowHeight="15"/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8"/>
      <c r="P1" s="28"/>
    </row>
    <row r="2" spans="1:16">
      <c r="A2" s="16"/>
      <c r="B2" s="2"/>
      <c r="C2" s="2"/>
      <c r="D2" s="13"/>
      <c r="E2" s="3"/>
      <c r="F2" s="3"/>
      <c r="G2" s="3"/>
      <c r="H2" s="3"/>
      <c r="I2" s="3"/>
      <c r="J2" s="3"/>
      <c r="K2" s="3"/>
      <c r="L2" s="3"/>
      <c r="M2" s="9"/>
      <c r="N2" s="4"/>
      <c r="O2" s="26"/>
      <c r="P2" s="15"/>
    </row>
    <row r="3" spans="1:16">
      <c r="A3" s="16"/>
      <c r="B3" s="2"/>
      <c r="C3" s="2"/>
      <c r="D3" s="13"/>
      <c r="E3" s="3"/>
      <c r="F3" s="3"/>
      <c r="G3" s="3"/>
      <c r="H3" s="3"/>
      <c r="I3" s="3"/>
      <c r="J3" s="3"/>
      <c r="K3" s="3"/>
      <c r="L3" s="4"/>
      <c r="M3" s="10"/>
      <c r="N3" s="4"/>
      <c r="O3" s="25"/>
      <c r="P3" s="15"/>
    </row>
    <row r="4" spans="1:16">
      <c r="A4" s="16"/>
      <c r="B4" s="2"/>
      <c r="C4" s="2"/>
      <c r="D4" s="13"/>
      <c r="E4" s="3"/>
      <c r="F4" s="3"/>
      <c r="G4" s="3"/>
      <c r="H4" s="3"/>
      <c r="I4" s="3"/>
      <c r="J4" s="3"/>
      <c r="K4" s="3"/>
      <c r="L4" s="3"/>
      <c r="M4" s="9"/>
      <c r="N4" s="4"/>
      <c r="O4" s="26"/>
      <c r="P4" s="15"/>
    </row>
    <row r="5" spans="1:16">
      <c r="A5" s="16"/>
      <c r="B5" s="2"/>
      <c r="C5" s="2"/>
      <c r="D5" s="13"/>
      <c r="E5" s="3"/>
      <c r="F5" s="3"/>
      <c r="G5" s="3"/>
      <c r="H5" s="3"/>
      <c r="I5" s="3"/>
      <c r="J5" s="9"/>
      <c r="K5" s="3"/>
      <c r="L5" s="3"/>
      <c r="M5" s="10"/>
      <c r="N5" s="4"/>
      <c r="O5" s="23"/>
      <c r="P5" s="15"/>
    </row>
    <row r="6" spans="1:16">
      <c r="A6" s="16"/>
      <c r="B6" s="2"/>
      <c r="C6" s="2"/>
      <c r="D6" s="13"/>
      <c r="E6" s="3"/>
      <c r="F6" s="3"/>
      <c r="G6" s="3"/>
      <c r="H6" s="3"/>
      <c r="I6" s="3"/>
      <c r="J6" s="3"/>
      <c r="K6" s="3"/>
      <c r="L6" s="4"/>
      <c r="M6" s="4"/>
      <c r="N6" s="4"/>
      <c r="O6" s="19"/>
      <c r="P6" s="4"/>
    </row>
    <row r="7" spans="1:16">
      <c r="A7" s="16"/>
      <c r="B7" s="2"/>
      <c r="C7" s="2"/>
      <c r="D7" s="13"/>
      <c r="E7" s="3"/>
      <c r="F7" s="3"/>
      <c r="G7" s="3"/>
      <c r="H7" s="3"/>
      <c r="I7" s="3"/>
      <c r="J7" s="3"/>
      <c r="K7" s="3"/>
      <c r="L7" s="3"/>
      <c r="M7" s="10"/>
      <c r="N7" s="4"/>
      <c r="O7" s="22"/>
      <c r="P7" s="15"/>
    </row>
    <row r="8" spans="1:16">
      <c r="A8" s="16"/>
      <c r="B8" s="2"/>
      <c r="C8" s="2"/>
      <c r="D8" s="13"/>
      <c r="E8" s="3"/>
      <c r="F8" s="3"/>
      <c r="G8" s="3"/>
      <c r="H8" s="3"/>
      <c r="I8" s="3"/>
      <c r="J8" s="3"/>
      <c r="K8" s="3"/>
      <c r="L8" s="3"/>
      <c r="M8" s="9"/>
      <c r="N8" s="4"/>
      <c r="O8" s="24"/>
      <c r="P8" s="15"/>
    </row>
    <row r="9" spans="1:16">
      <c r="A9" s="2"/>
      <c r="B9" s="2"/>
      <c r="C9" s="2"/>
      <c r="D9" s="13"/>
      <c r="E9" s="3"/>
      <c r="F9" s="3"/>
      <c r="G9" s="3"/>
      <c r="H9" s="3"/>
      <c r="I9" s="3"/>
      <c r="J9" s="3"/>
      <c r="K9" s="17"/>
      <c r="L9" s="3"/>
      <c r="M9" s="9"/>
      <c r="N9" s="4"/>
      <c r="O9" s="21"/>
      <c r="P9" s="15"/>
    </row>
    <row r="10" spans="1:16">
      <c r="A10" s="16"/>
      <c r="B10" s="2"/>
      <c r="C10" s="2"/>
      <c r="D10" s="13"/>
      <c r="E10" s="3"/>
      <c r="F10" s="3"/>
      <c r="G10" s="3"/>
      <c r="H10" s="3"/>
      <c r="I10" s="3"/>
      <c r="J10" s="3"/>
      <c r="K10" s="3"/>
      <c r="L10" s="4"/>
      <c r="M10" s="10"/>
      <c r="N10" s="4"/>
      <c r="O10" s="24"/>
      <c r="P10" s="15"/>
    </row>
    <row r="11" spans="1:16">
      <c r="A11" s="2"/>
      <c r="B11" s="2"/>
      <c r="C11" s="2"/>
      <c r="D11" s="13"/>
      <c r="E11" s="3"/>
      <c r="F11" s="3"/>
      <c r="G11" s="3"/>
      <c r="H11" s="3"/>
      <c r="I11" s="3"/>
      <c r="J11" s="3"/>
      <c r="K11" s="17"/>
      <c r="L11" s="4"/>
      <c r="M11" s="10"/>
      <c r="N11" s="4"/>
      <c r="O11" s="23"/>
      <c r="P11" s="15"/>
    </row>
    <row r="12" spans="1:16">
      <c r="A12" s="16"/>
      <c r="B12" s="2"/>
      <c r="C12" s="2"/>
      <c r="D12" s="13"/>
      <c r="E12" s="3"/>
      <c r="F12" s="3"/>
      <c r="G12" s="3"/>
      <c r="H12" s="3"/>
      <c r="I12" s="3"/>
      <c r="J12" s="3"/>
      <c r="K12" s="3"/>
      <c r="L12" s="3"/>
      <c r="M12" s="4"/>
      <c r="N12" s="4"/>
      <c r="O12" s="20"/>
      <c r="P12" s="15"/>
    </row>
    <row r="13" spans="1:16">
      <c r="A13" s="16"/>
      <c r="B13" s="2"/>
      <c r="C13" s="2"/>
      <c r="D13" s="13"/>
      <c r="E13" s="3"/>
      <c r="F13" s="3"/>
      <c r="G13" s="3"/>
      <c r="H13" s="3"/>
      <c r="I13" s="3"/>
      <c r="J13" s="3"/>
      <c r="K13" s="3"/>
      <c r="L13" s="3"/>
      <c r="M13" s="9"/>
      <c r="N13" s="4"/>
      <c r="O13" s="21"/>
      <c r="P13" s="15"/>
    </row>
    <row r="14" spans="1:16">
      <c r="A14" s="2"/>
      <c r="B14" s="2"/>
      <c r="C14" s="2"/>
      <c r="D14" s="13"/>
      <c r="E14" s="3"/>
      <c r="F14" s="3"/>
      <c r="G14" s="3"/>
      <c r="H14" s="3"/>
      <c r="I14" s="3"/>
      <c r="J14" s="3"/>
      <c r="K14" s="17"/>
      <c r="L14" s="3"/>
      <c r="M14" s="10"/>
      <c r="N14" s="4"/>
      <c r="O14" s="24"/>
      <c r="P14" s="15"/>
    </row>
    <row r="15" spans="1:16">
      <c r="A15" s="16"/>
      <c r="B15" s="2"/>
      <c r="C15" s="2"/>
      <c r="D15" s="13"/>
      <c r="E15" s="3"/>
      <c r="F15" s="3"/>
      <c r="G15" s="3"/>
      <c r="H15" s="3"/>
      <c r="I15" s="3"/>
      <c r="J15" s="3"/>
      <c r="K15" s="3"/>
      <c r="L15" s="4"/>
      <c r="M15" s="10"/>
      <c r="N15" s="4"/>
      <c r="O15" s="21"/>
      <c r="P15" s="15"/>
    </row>
    <row r="16" spans="1:16">
      <c r="A16" s="16"/>
      <c r="B16" s="2"/>
      <c r="C16" s="2"/>
      <c r="D16" s="13"/>
      <c r="E16" s="3"/>
      <c r="F16" s="3"/>
      <c r="G16" s="3"/>
      <c r="H16" s="3"/>
      <c r="I16" s="3"/>
      <c r="J16" s="3"/>
      <c r="K16" s="3"/>
      <c r="L16" s="4"/>
      <c r="M16" s="10"/>
      <c r="N16" s="4"/>
      <c r="O16" s="25"/>
      <c r="P16" s="15"/>
    </row>
    <row r="17" spans="1:17">
      <c r="A17" s="16"/>
      <c r="B17" s="2"/>
      <c r="C17" s="2"/>
      <c r="D17" s="13"/>
      <c r="E17" s="3"/>
      <c r="F17" s="3"/>
      <c r="G17" s="3"/>
      <c r="H17" s="3"/>
      <c r="I17" s="3"/>
      <c r="J17" s="3"/>
      <c r="K17" s="3"/>
      <c r="L17" s="4"/>
      <c r="M17" s="10"/>
      <c r="N17" s="4"/>
      <c r="O17" s="25"/>
      <c r="P17" s="15"/>
    </row>
    <row r="18" spans="1:17">
      <c r="A18" s="16"/>
      <c r="B18" s="2"/>
      <c r="C18" s="2"/>
      <c r="D18" s="13"/>
      <c r="E18" s="3"/>
      <c r="F18" s="3"/>
      <c r="G18" s="3"/>
      <c r="H18" s="3"/>
      <c r="I18" s="3"/>
      <c r="J18" s="3"/>
      <c r="K18" s="3"/>
      <c r="L18" s="4"/>
      <c r="M18" s="10"/>
      <c r="N18" s="4"/>
      <c r="O18" s="25"/>
      <c r="P18" s="15"/>
    </row>
    <row r="19" spans="1:17">
      <c r="A19" s="2"/>
      <c r="B19" s="2"/>
      <c r="C19" s="2"/>
      <c r="D19" s="13"/>
      <c r="E19" s="3"/>
      <c r="F19" s="3"/>
      <c r="G19" s="3"/>
      <c r="H19" s="3"/>
      <c r="I19" s="3"/>
      <c r="J19" s="3"/>
      <c r="K19" s="17"/>
      <c r="L19" s="3"/>
      <c r="M19" s="10"/>
      <c r="N19" s="4"/>
      <c r="O19" s="19"/>
      <c r="P19" s="4"/>
    </row>
    <row r="20" spans="1:17">
      <c r="A20" s="2"/>
      <c r="B20" s="2"/>
      <c r="C20" s="2"/>
      <c r="D20" s="13"/>
      <c r="E20" s="3"/>
      <c r="F20" s="3"/>
      <c r="G20" s="3"/>
      <c r="H20" s="3"/>
      <c r="I20" s="3"/>
      <c r="J20" s="3"/>
      <c r="K20" s="17"/>
      <c r="L20" s="3"/>
      <c r="M20" s="9"/>
      <c r="N20" s="4"/>
      <c r="O20" s="23"/>
      <c r="P20" s="15"/>
    </row>
    <row r="21" spans="1:17">
      <c r="A21" s="16"/>
      <c r="B21" s="2"/>
      <c r="C21" s="2"/>
      <c r="D21" s="13"/>
      <c r="E21" s="3"/>
      <c r="F21" s="3"/>
      <c r="G21" s="3"/>
      <c r="H21" s="3"/>
      <c r="I21" s="3"/>
      <c r="J21" s="3"/>
      <c r="K21" s="3"/>
      <c r="L21" s="4"/>
      <c r="M21" s="10"/>
      <c r="N21" s="4"/>
      <c r="O21" s="21"/>
      <c r="P21" s="15"/>
    </row>
    <row r="22" spans="1:17">
      <c r="A22" s="16"/>
      <c r="B22" s="2"/>
      <c r="C22" s="2"/>
      <c r="D22" s="13"/>
      <c r="E22" s="3"/>
      <c r="F22" s="3"/>
      <c r="G22" s="3"/>
      <c r="H22" s="3"/>
      <c r="I22" s="3"/>
      <c r="J22" s="3"/>
      <c r="K22" s="3"/>
      <c r="L22" s="3"/>
      <c r="M22" s="10"/>
      <c r="N22" s="4"/>
      <c r="O22" s="22"/>
      <c r="P22" s="15"/>
    </row>
    <row r="23" spans="1:17">
      <c r="A23" s="16"/>
      <c r="B23" s="2"/>
      <c r="C23" s="2"/>
      <c r="D23" s="13"/>
      <c r="E23" s="3"/>
      <c r="F23" s="3"/>
      <c r="G23" s="3"/>
      <c r="H23" s="3"/>
      <c r="I23" s="3"/>
      <c r="J23" s="3"/>
      <c r="K23" s="3"/>
      <c r="L23" s="4"/>
      <c r="M23" s="10"/>
      <c r="N23" s="4"/>
      <c r="O23" s="19"/>
      <c r="P23" s="4"/>
    </row>
    <row r="24" spans="1:17">
      <c r="A24" s="16"/>
      <c r="B24" s="2"/>
      <c r="C24" s="2"/>
      <c r="D24" s="13"/>
      <c r="E24" s="3"/>
      <c r="F24" s="3"/>
      <c r="G24" s="3"/>
      <c r="H24" s="3"/>
      <c r="I24" s="3"/>
      <c r="J24" s="3"/>
      <c r="K24" s="3"/>
      <c r="L24" s="3"/>
      <c r="M24" s="10"/>
      <c r="N24" s="4"/>
      <c r="O24" s="21"/>
      <c r="P24" s="15"/>
    </row>
    <row r="25" spans="1:17">
      <c r="A25" s="29"/>
      <c r="B25" s="29"/>
      <c r="C25" s="29"/>
      <c r="D25" s="13"/>
      <c r="E25" s="9"/>
      <c r="F25" s="9"/>
      <c r="G25" s="9"/>
      <c r="H25" s="9"/>
      <c r="I25" s="9"/>
      <c r="J25" s="9"/>
      <c r="K25" s="9"/>
      <c r="L25" s="9"/>
      <c r="M25" s="9"/>
      <c r="N25" s="10"/>
      <c r="O25" s="30"/>
      <c r="P25" s="31"/>
      <c r="Q25" s="32"/>
    </row>
    <row r="26" spans="1:17">
      <c r="A26" s="29"/>
      <c r="B26" s="29"/>
      <c r="C26" s="29"/>
      <c r="D26" s="13"/>
      <c r="E26" s="9"/>
      <c r="F26" s="9"/>
      <c r="G26" s="9"/>
      <c r="H26" s="9"/>
      <c r="I26" s="9"/>
      <c r="J26" s="9"/>
      <c r="K26" s="9"/>
      <c r="L26" s="9"/>
      <c r="M26" s="9"/>
      <c r="N26" s="10"/>
      <c r="O26" s="30"/>
      <c r="P26" s="31"/>
      <c r="Q26" s="32"/>
    </row>
    <row r="27" spans="1:17">
      <c r="A27" s="29"/>
      <c r="B27" s="29"/>
      <c r="C27" s="29"/>
      <c r="D27" s="13"/>
      <c r="E27" s="9"/>
      <c r="F27" s="9"/>
      <c r="G27" s="9"/>
      <c r="H27" s="9"/>
      <c r="I27" s="9"/>
      <c r="J27" s="9"/>
      <c r="K27" s="9"/>
      <c r="L27" s="10"/>
      <c r="M27" s="10"/>
      <c r="N27" s="10"/>
      <c r="O27" s="30"/>
      <c r="P27" s="31"/>
      <c r="Q27" s="32"/>
    </row>
    <row r="28" spans="1:17">
      <c r="A28" s="29"/>
      <c r="B28" s="29"/>
      <c r="C28" s="29"/>
      <c r="D28" s="13"/>
      <c r="E28" s="9"/>
      <c r="F28" s="9"/>
      <c r="G28" s="9"/>
      <c r="H28" s="9"/>
      <c r="I28" s="9"/>
      <c r="J28" s="9"/>
      <c r="K28" s="9"/>
      <c r="L28" s="9"/>
      <c r="M28" s="9"/>
      <c r="N28" s="10"/>
      <c r="O28" s="30"/>
      <c r="P28" s="31"/>
      <c r="Q28" s="32"/>
    </row>
    <row r="29" spans="1:17">
      <c r="A29" s="29"/>
      <c r="B29" s="29"/>
      <c r="C29" s="29"/>
      <c r="D29" s="13"/>
      <c r="E29" s="9"/>
      <c r="F29" s="9"/>
      <c r="G29" s="9"/>
      <c r="H29" s="9"/>
      <c r="I29" s="9"/>
      <c r="J29" s="9"/>
      <c r="K29" s="9"/>
      <c r="L29" s="10"/>
      <c r="M29" s="9"/>
      <c r="N29" s="10"/>
      <c r="O29" s="30"/>
      <c r="P29" s="10"/>
      <c r="Q29" s="32"/>
    </row>
    <row r="30" spans="1:17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sortState ref="A2:P29">
    <sortCondition descending="1" ref="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9D8617E0ED6C04E95C9238FC780CA59" ma:contentTypeVersion="1" ma:contentTypeDescription="Создание документа." ma:contentTypeScope="" ma:versionID="8a7ba07bafcda810f424f0f44f3b0d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3D657C-3D59-4364-AD74-531655358A4F}"/>
</file>

<file path=customXml/itemProps2.xml><?xml version="1.0" encoding="utf-8"?>
<ds:datastoreItem xmlns:ds="http://schemas.openxmlformats.org/officeDocument/2006/customXml" ds:itemID="{F30597B0-24B0-4963-85C0-AC033281D5A1}"/>
</file>

<file path=customXml/itemProps3.xml><?xml version="1.0" encoding="utf-8"?>
<ds:datastoreItem xmlns:ds="http://schemas.openxmlformats.org/officeDocument/2006/customXml" ds:itemID="{5584DD0A-8719-4BB4-8156-02DAD2EA88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Лоншакова Татьяна Викторовна</dc:creator>
  <cp:lastModifiedBy>Валюх О.В.</cp:lastModifiedBy>
  <cp:lastPrinted>2024-09-25T10:51:50Z</cp:lastPrinted>
  <dcterms:created xsi:type="dcterms:W3CDTF">2021-05-20T08:05:19Z</dcterms:created>
  <dcterms:modified xsi:type="dcterms:W3CDTF">2024-10-03T02:12:57Z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0x01010099D8617E0ED6C04E95C9238FC780CA59</vt:lpwstr>
  </property>
</Properties>
</file>