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405" windowWidth="15120" windowHeight="7710"/>
  </bookViews>
  <sheets>
    <sheet name="Лист1" sheetId="1" r:id="rId1"/>
  </sheets>
  <definedNames>
    <definedName name="_xlnm._FilterDatabase" localSheetId="0" hidden="1">Лист1!$B$1:$B$114</definedName>
    <definedName name="_xlnm.Print_Titles" localSheetId="0">Лист1!$3:$3</definedName>
  </definedNames>
  <calcPr calcId="145621"/>
</workbook>
</file>

<file path=xl/calcChain.xml><?xml version="1.0" encoding="utf-8"?>
<calcChain xmlns="http://schemas.openxmlformats.org/spreadsheetml/2006/main">
  <c r="C54" i="1" l="1"/>
  <c r="C42" i="1"/>
  <c r="C21" i="1"/>
  <c r="C4" i="1"/>
  <c r="C106" i="1" l="1"/>
</calcChain>
</file>

<file path=xl/sharedStrings.xml><?xml version="1.0" encoding="utf-8"?>
<sst xmlns="http://schemas.openxmlformats.org/spreadsheetml/2006/main" count="129" uniqueCount="128">
  <si>
    <t>№ п/п</t>
  </si>
  <si>
    <t>Наименование и строительный адрес объекта</t>
  </si>
  <si>
    <t>Дата выдачи разрешения на строительство</t>
  </si>
  <si>
    <t>Срок действия разрешения на строительство</t>
  </si>
  <si>
    <t>Площадь земельного участка (кв.м.)</t>
  </si>
  <si>
    <t>Здание профилактория и плоскостные сооружения</t>
  </si>
  <si>
    <t>Автомойка, Красноярский край, г. Красноярск, Железнодорожный район, ул. Маерчака, 65</t>
  </si>
  <si>
    <t>Подземная автостоянка  по адресу: ул. Павлова - ул. Добролюбова - ул. Менделеева</t>
  </si>
  <si>
    <t>Приемно-передающий центр, Октябрьский район,  (г. Красноярск, Октябрьский район, Николаевская сопка)</t>
  </si>
  <si>
    <t>Приложение № 2</t>
  </si>
  <si>
    <r>
      <t xml:space="preserve">26.2 Площадь земельных участков, предоставленных для иных объектов капитального строительства, в отношении которых с даты принятия решения о предоставлении земельного участка или подписания протокола о результатах торгов (конкурсов, аукционов) не было получено разрешение на ввод в эксплуатацию </t>
    </r>
    <r>
      <rPr>
        <b/>
        <sz val="14"/>
        <color theme="1"/>
        <rFont val="Times New Roman"/>
        <family val="1"/>
        <charset val="204"/>
      </rPr>
      <t>в течение 5 лет</t>
    </r>
    <r>
      <rPr>
        <sz val="14"/>
        <color theme="1"/>
        <rFont val="Times New Roman"/>
        <family val="1"/>
        <charset val="204"/>
      </rPr>
      <t>, кв. м.</t>
    </r>
  </si>
  <si>
    <t>Автомобильная мойка  (ул. Свердловская, 31г)</t>
  </si>
  <si>
    <t>Торговый комплекс "Острог"  в жилом районе Ботанический. Здание бытового обслуживания населения (жилой район "Ботанический")</t>
  </si>
  <si>
    <t>Админстративное здание с инженерным обеспечением (жилой район Ботанический)</t>
  </si>
  <si>
    <t>Многоуровневая парковка (Советский район, ул. 78-й Добровольческой бригады – ул. Октябрьская, 2а (в районе Новая Взлетка))</t>
  </si>
  <si>
    <t>Административные объекты и инженерное обеспечение,  (ул. Пограничников)</t>
  </si>
  <si>
    <t>административное здание с инженерным обеспечением (ул.Взлетная,30)</t>
  </si>
  <si>
    <t>гостевая автомобильная парковка и инженерное обеспечение (ул. Партизана Железняка)</t>
  </si>
  <si>
    <t>складская база (ул.2я Бранская)</t>
  </si>
  <si>
    <t>Храм с инженерным обеспечением (Красноярский край, г. Красноярск, Октябрьский район, Академгородок)</t>
  </si>
  <si>
    <t>производственно-складская база (3-ой этап) - Автономная котельная на газовом топливе (Северная объездная дорога)</t>
  </si>
  <si>
    <t>I этап строительства производственной базы. Здание мастерских (Северное шоссе)</t>
  </si>
  <si>
    <t>«Пристроенное помещение к боксам № 112, 113, 114, 115, расположенное по адресу: 
г. Красноярск, Советский район, ул. 9 Мая, 2Л»  (Красноярский край, г. Красноярск, Советский район, ул. 9 Мая, 2Л.)</t>
  </si>
  <si>
    <t>Терминал склада готовой продукции производства алюминиевых конструкций (Советский район, ул. Пограничников, 19а)</t>
  </si>
  <si>
    <t>Производственная база. Первый этап строительства: админстративное здание (Советский район, ул. Рокоссовского )</t>
  </si>
  <si>
    <t>производственная база, в составе административно-бытовой корпус, холодный склад (ул. Рокосовского)</t>
  </si>
  <si>
    <t>«Административно-хозяйственное складское здание хранения готовой молочной продукции» (пер. Телевизорный, 6а)</t>
  </si>
  <si>
    <t>Гараж на 48 машино-мест с инженерным обеспечением по адресу: г. Красноярск, Ленинский район, ул. Глинки, 37г (Красноярский край, г. Красноярск, Ленинский район, ул. Глинки – ул. Докучаева)</t>
  </si>
  <si>
    <t>автомойка с административно-бытовым блоком (ул. Водопьянова)</t>
  </si>
  <si>
    <t>Производственно-коммерческая база и инженерное обеспечение на 7 км. Енисейского тракта в Советском районе г. Красноярска (Красноярский край, г. Красноярск, Советский район, Северное шоссе, 7д)</t>
  </si>
  <si>
    <t>производственная база в составе:дробления известняка, гаража большегрузных автомобилей, АКБ, инженерных и вспомагательных зданий и сооружений. (карьер известняка "Черный мыс")</t>
  </si>
  <si>
    <t>01.02.2013
11.12.2012</t>
  </si>
  <si>
    <t>Продовольственный магазин по ул. Матросова, 11 в г. Красноярске (ул. Александра Матросова, 11)</t>
  </si>
  <si>
    <t>«Здание спортивного комплекса (база отдыха) на р. Базаиха в г. Красноярске», расположенное по адресу: г. Красноярск, ул. Базайская, 52 (Красноярский край, г. Красноярск, Свердловский район, ул. Базайская, 52)</t>
  </si>
  <si>
    <t>Производственная база с инженерным обеспечением, г. Красноярск, Центральный район,  ул. Караульная,  (ул.2-Я БРЯНСКАЯ)</t>
  </si>
  <si>
    <t>Дата принятия решения о предоставлении земельного участка или подписания протокола о результатах торгов (конкурсов, аукционов) с указанием вида использования (собственность, аренда)</t>
  </si>
  <si>
    <t>1 этап: офисное здание объекта капитального строительства "Жилой дом по ул.Пушкина-ул.К.Маркса-ул.Гоголя со встроено-пристроенными помещениями общественного назначения в Железнодорожном районе г.Красноярска</t>
  </si>
  <si>
    <t>Незавершенная строительством трикотажная фабрика под торгово-выставочный комплекс и инженерное обеспечение (г. Красноярск,, Железнодорожный район, ул. Новосибирская, 9а)</t>
  </si>
  <si>
    <t>ИТОГО:</t>
  </si>
  <si>
    <t xml:space="preserve">                                         Примечание: &lt;1&gt;   объекты иного назначения расположены в границах земельного участка с кадастровым номером 24:50:0300302:184, поэтому площадь земельного участка включена только один раз;</t>
  </si>
  <si>
    <r>
      <t xml:space="preserve">производственно-складская база с инженерным обеспечением , 1 этап строительства (ул. 2-я Брянская) </t>
    </r>
    <r>
      <rPr>
        <b/>
        <sz val="12"/>
        <rFont val="Times New Roman"/>
        <family val="1"/>
        <charset val="204"/>
      </rPr>
      <t>&lt;1&gt;</t>
    </r>
  </si>
  <si>
    <r>
      <t xml:space="preserve">«База по реализации строительных материалов» III этап строительства – торгово-выставочный зал; III этап строительства – здание гаража (Красноярский край, г. Красноярск, Советский район, ул. Рокоссовского) </t>
    </r>
    <r>
      <rPr>
        <b/>
        <sz val="12"/>
        <rFont val="Times New Roman"/>
        <family val="1"/>
        <charset val="204"/>
      </rPr>
      <t>&lt;2&gt;</t>
    </r>
  </si>
  <si>
    <t xml:space="preserve">Здание прокатного цеха ООО "КраМЗ"  (Красноярский край, г. Красноярск, Советский район, ул. Пограничников, 42) </t>
  </si>
  <si>
    <t xml:space="preserve">«5-й этап - двухуровневая подземная автостоянка объекта: "Многоэтажный жилой дом №10-11 (4-я очередь) со встроенно-пристроенными нежилыми помещениями, инженерное обеспечение»
по адресу:г. Красноярск, Советский район, 7-й микрорайон северного жилого района
</t>
  </si>
  <si>
    <t xml:space="preserve">«Многоэтажные гаражи в надземном исполнении с использованием подземной части земельного участка»
По адресу: г. Красноярск, Октябрьский район,  ул. Попова, 11
</t>
  </si>
  <si>
    <t xml:space="preserve">«Комплекс по техническому обслуживанию автомобилей по ул. 6-ая Полярная в Советском районе г. Красноярска»
по адресу: г. Красноярск, Советский район,  ул. 6-ая Полярная
</t>
  </si>
  <si>
    <t xml:space="preserve">«Здание бытового обслуживания»
Красноярский край, г. Красноярск, Кировский район, пр-т. имени газеты «Красноярский рабочий», 128
</t>
  </si>
  <si>
    <t>«Храм Казанской Иконы Божией Матери по адресу: г. Красноярск, Советский район, пр. Ульяновский»</t>
  </si>
  <si>
    <t xml:space="preserve">Подъездной железнодорожный путь г. Красноярск, Центральный район,  ул. Северное шоссе, 31, стр. строение 7 (ст. Красноярск-Северный)
</t>
  </si>
  <si>
    <t xml:space="preserve">Административное здание со служебными гаражами ООО "Атланта"
г. Красноярск, Ленинский район,  ул. Глинки
</t>
  </si>
  <si>
    <t xml:space="preserve">«Спортивно-оздоровительный центр и открытая спортивная площадка, с инженерным обеспечением» г. Красноярск, Советский район,  ул. Славы
</t>
  </si>
  <si>
    <t xml:space="preserve">«Холодный склад по ул. Грунтовая, участок № 17И, Кировский район в г. Красноярске», Красноярский край, г. Красноярск,  Кировский район, ул. Грунтовая
</t>
  </si>
  <si>
    <t>«Здание мастерской для ремонта и обслуживания автомобилей в районе земельного участка с кадастровым номером 24:50:0400022:20 (1 этап)», Красноярский край, г. Красноярск, Советский район, в районе земельного участка с кадастровым номером 24:50:0400022:20</t>
  </si>
  <si>
    <t>административное здание, Октябрьский район, пер. Телевизорный , 3</t>
  </si>
  <si>
    <t xml:space="preserve">«Административно-гостиничный комплекс», Красноярский край, г. Красноярск, Центральный район, ул. Игарская, участок № 1
</t>
  </si>
  <si>
    <t>База ООО «Мясной двор» в составе: помещения для хранения транспорта (бокс 4), Красноярский край, г. Красноярск, Центральный район, ул. Дальняя, участок 17</t>
  </si>
  <si>
    <t xml:space="preserve">«Здание магазина»
по адресу: г. Красноярск, Свердловский район,  ул. Свердловская, 2в
</t>
  </si>
  <si>
    <t>13.06.2017*</t>
  </si>
  <si>
    <t>21.09.2017*</t>
  </si>
  <si>
    <t>15.08.2017*</t>
  </si>
  <si>
    <t>29.08.2017*</t>
  </si>
  <si>
    <t>28.08.2017*</t>
  </si>
  <si>
    <t>26.05.2017**</t>
  </si>
  <si>
    <t>17.04.2017*</t>
  </si>
  <si>
    <t>07.04.2017*</t>
  </si>
  <si>
    <t>30.03.2017*</t>
  </si>
  <si>
    <t>13.02.2017*</t>
  </si>
  <si>
    <t>29.09.2017*</t>
  </si>
  <si>
    <t>12.05.2017*</t>
  </si>
  <si>
    <t>12.10.2017*</t>
  </si>
  <si>
    <t xml:space="preserve">                                         Примечание: &lt;2&gt;   объекты иного назначения расположены в границах земельного участка с кадастровым номером 24:50:0000000:255, поэтому площадь земельного участка включена только один раз;</t>
  </si>
  <si>
    <t xml:space="preserve">                                         Примечание:*   земельный участок предоставлен для использования в целях завершения строительства объекта капитального строительтсва.</t>
  </si>
  <si>
    <t xml:space="preserve">«Офисный центр по адресу: ул. Караульная 78, г. Красноярск. Реконструкция» (Красноярский край, г. Красноярск, Центральный район, ул. Караульная
</t>
  </si>
  <si>
    <t xml:space="preserve">«АЗК №29К, расположенный по адресу: г. Красноярск, Советский район, мкр. Солнечный»
</t>
  </si>
  <si>
    <t xml:space="preserve">Магазин г.Красноярск, Ленинский район, ул. Тобольская, 31а
</t>
  </si>
  <si>
    <t xml:space="preserve">«Электрокотельная на земельном участке №319 по ул. Степана Разина в г. Красноярске»
</t>
  </si>
  <si>
    <t xml:space="preserve">Склад строительных материалов
</t>
  </si>
  <si>
    <t xml:space="preserve">Автомойка
</t>
  </si>
  <si>
    <t xml:space="preserve">Спортивное сооружение по проспекту 60 лет Образования СССР в Советском районе г. Красноярска
</t>
  </si>
  <si>
    <t xml:space="preserve">Склады. Склад № 3 (III этап строительства)
</t>
  </si>
  <si>
    <t xml:space="preserve">Административное здание
</t>
  </si>
  <si>
    <t xml:space="preserve">"Котельная"
</t>
  </si>
  <si>
    <t xml:space="preserve">Административное здание. Красноярский край,  г. Красноярск, Центральный район,  ул. Утренняя-пер. Приусадебный
</t>
  </si>
  <si>
    <t>«Мастерская для обслуживания  уборочной и аварийной техники»
«Подпорная стена ПС5»
«Подпорная стена ПС4»
«Подпорная стена ПС3»
«Подпорная стена ПС2»
«Подпорная стена ПС1»
«Мастерская для обслуживания  уборочной и аварийной техники»</t>
  </si>
  <si>
    <t xml:space="preserve">Приют для животных
</t>
  </si>
  <si>
    <t xml:space="preserve">Бассейн по адресу г. Красноярск, Советский район, на пересечении ул. Славы и пр-та 60 лет Образования СССР
</t>
  </si>
  <si>
    <t xml:space="preserve">«Здание зала ритуальных услуг  и зала прощаний»
</t>
  </si>
  <si>
    <t xml:space="preserve">Нежилое здание, для размещения танцевально-спортивного клуба
</t>
  </si>
  <si>
    <t>Строительство склада-магазина с инженерным обеспечением (ул. Караульная)</t>
  </si>
  <si>
    <t>Реконструкция нежилого здания для размещения медицинского цетра эндоскопии (ул. Никитина, 1в)</t>
  </si>
  <si>
    <t xml:space="preserve">«Офисное здание» по адресу: г. Красноярск, Советский район,  ул. Мате Залки
</t>
  </si>
  <si>
    <t xml:space="preserve">«Производственная база с инженерным обеспечением» по адресу:г. Красноярск, Ленинский район,  ул. Богдана Хмельницкого
</t>
  </si>
  <si>
    <t xml:space="preserve">«Завершение строительства объекта незавершенного строительства  с кадастровым номером 24:50:0400125:4306: торгово-офисный комплекс переменной этажности,
 г. Красноярск, Советский район,  ул. 78-ой Добровольческой Бригады –  ул. Весны»
</t>
  </si>
  <si>
    <t>Строительство ж.д пути не общего пользования на станцию Базаиха от ООО "Хладогент-К" 
по ул. ул.Энергетиков, 56а</t>
  </si>
  <si>
    <t>Торговый комплекс, г. Красноярск, Свердловский район,  пр-кт имени газеты "Красноярский рабочий",  
(Предмостная площадь)</t>
  </si>
  <si>
    <t>Многоуровневый гараж-стоянка 
(ул. 2-ая Брянская, 51а)</t>
  </si>
  <si>
    <t>Гостиничный комплекс 
(ул. Партизана Железняка, 40)</t>
  </si>
  <si>
    <t>Многоуровневая автомобильная парковка с комплексом услуг и офисными помещениями и инженерным обеспечением (ул. Академика Киренского, в районе жилых домов 
№ 83 и № 87)</t>
  </si>
  <si>
    <t>Автозаправочный комплекс № 23, 
 (г. Красноярск, ул. Северное шоссе)</t>
  </si>
  <si>
    <t>Инженерное обеспечение: трансформаторная подстанция, сеть электроснабжения, сети и опоры электроосвещения. г. Красноярск, Центральный район, пр-т Мира (Красноярский край, г. Красноярск, Центральный район, 
пр-кт Мира)</t>
  </si>
  <si>
    <t>«Завершение строительства здания торгово-офисного назначения» (Красноярский край, 
г. Красноярск, Советский район, пер. Светлогорский, 20, строение 1)</t>
  </si>
  <si>
    <t>Автомобильный комплекс (в составе автомойки и автосервиса) с инженерным обеспечении
 (ул. Водянникова, 2/1)</t>
  </si>
  <si>
    <t>Торговый комплекс, расположеный по адресу: 
1-й км Енисейского тракта. 2 очередь строительства. 2 этап. Административное здание (1-й км Енисейского тракта)</t>
  </si>
  <si>
    <t>Административное здание с инженерным обеспечением (Красноярский край, 
г. Красноярск, Советский район, ул. Мате Залки)</t>
  </si>
  <si>
    <t>Объекты, обеспечивающие деятельность аварийно-спасательных служб (Красноярский край, г. Красноярск, Советский район, в районе д. Коркино)</t>
  </si>
  <si>
    <t>Спортивно-оздоровительный комплекс, Советский район, ул. Авиаторов (Красноярский край, г. Красноярск, Советский район, 
ул. Авиаторов)</t>
  </si>
  <si>
    <t>база ООО Мясной двор в составе: помещения для хранения транспорта (бокс 2)
 (ул. Северное шоссе)</t>
  </si>
  <si>
    <t>центр технического обслуживания  
(ул. Краснодарская- пр. Комсомольский)</t>
  </si>
  <si>
    <t>Строительство паркинга со служебными помещениями для стоянки и хранения автотранспортных средств, расположенного по адресу: г. Красноярск, Ленинский район, 
ул. Шевченко, д. 80а (г. Красноярск, Ленинский район, ул, Шевченко, 80а)</t>
  </si>
  <si>
    <t>«Производственно-складская база» Склад (Ленинский район, г. Красноярск, 
ул. Рязанская)</t>
  </si>
  <si>
    <t>Прозводственно-складская база 
(ул. 2-я Брянская)</t>
  </si>
  <si>
    <t>«Здание автотехцентра и инженерное обеспечение объекта по ул. Петра Подзолкова 
в Центральном районе в г. Красноярске.Первый этап строительства. Здание РТП» (Красноярский край, г. Красноярск, Центральный район, ул. Петра Подзолкова)</t>
  </si>
  <si>
    <t>«Производственная база с инженерным обеспечением. Производственный корпус 
(I-этап строительства)» (Центральный район, 
г. Красноярск, ул. 2-я Брянская)</t>
  </si>
  <si>
    <t>галерея трубчатого транспортера известняка (ул. Лесопильщиков - 
ул. Цементников - ул. Краснопресненская)</t>
  </si>
  <si>
    <t>«Складской терминал» (Красноярский край, 
г. Красноярск, Советский район, 
ул. Рокоссовского – ул. Ястынская)</t>
  </si>
  <si>
    <r>
      <t xml:space="preserve">«База по реализации строительных материалов» 2 этап строительства: Административно – бытовое здание (Красноярский край,
 г. Красноярск, Советский район, 
ул. Рокоссовского) </t>
    </r>
    <r>
      <rPr>
        <b/>
        <sz val="12"/>
        <rFont val="Times New Roman"/>
        <family val="1"/>
        <charset val="204"/>
      </rPr>
      <t>&lt;2&gt;</t>
    </r>
  </si>
  <si>
    <t>"г. Красноярск, Советский район, 
ул. Водопьянова, 11. Пристройка к нежилому помещению и инженерное обеспечение"</t>
  </si>
  <si>
    <t>г. Красноярск, Ленинский район, 
ул. Фестивальная, 4. Спортивно-оздоровительный комплекс</t>
  </si>
  <si>
    <t>Производственная база в Центральном районе
г. Красноярска по ул. 2-я Брянская, участок
 № 1 (Центральном районе г. Красноярска 
по ул. 2-я Брянская, участок № 1)</t>
  </si>
  <si>
    <t>Промбаза ООО "Монолиттехносервис" 
(ул. Пограничников, 42, стр 42 - ул. Башиловская,18, соор. 18, стр.13)</t>
  </si>
  <si>
    <t>Реконструкция нежилого здания, расположенного по адресу: г.Красноярск, 
пр. Ульяновский, д.36а</t>
  </si>
  <si>
    <t>Здание многоуровневой надземной автостоянки по адресу: г. Красноярск, Советский район, ул. Космонавтов, кадастровый номер земельного участка 24:50:0400386:3098, Красноярский край, г. Красноярск, Советский район,
ул. Космонавтов</t>
  </si>
  <si>
    <t>Аквапарк с Гостиничным комплексом и объектами инженерно-транспортного обеспечения, Красноярский край, г. Красноярск, Советский район, 
ул. 9 Мая – ул. Шахтеров</t>
  </si>
  <si>
    <t xml:space="preserve">Административно-торговое здание II очереди строительства оптово-торгового комплекса, Красноярский край, г. Красноярск, Центральный район, 2-й км Енисейского тракта
</t>
  </si>
  <si>
    <t xml:space="preserve">«Административное здание по адресу: г. Красноярск, Центральный район, 
ул. Караульная»
</t>
  </si>
  <si>
    <t>«Завершение строительства здания – объекта незавершенного строительства (производственно-административный блок 
РТС-2 филиала «Красноярская Теплосеть»), 
г. Красноярск, Октябрьский район, 
пр-кт. Свободный, 66 Г»
«Завершение строительства здания – объекта незавершенного строительства (производственно-административный блок 
РТС-2 филиала «Красноярская Теплосеть»),
 г. Красноярск, Октябрьский район, пр-кт. Свободный, 66 Г» «Подпорная стена»</t>
  </si>
  <si>
    <t>"Гаражи для личного автотранспорта с пунктом технического обслуживания автомобилей  
 (III этап строительства)"
Блок № 5 (III этап строительства)
Блок № 6 (III этап строительства)</t>
  </si>
  <si>
    <t>"Гаражи для личного автотранспорта с пунктом технического обслуживания автомобилей  
 (IV этап строительства)"
Блок № 7 (IV этап строительства)
Блок № 8 (IV этап строительства) Пункт технического обслуживания автомобилей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</si>
</sst>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р.&quot;"/>
    <numFmt numFmtId="165" formatCode="dd&quot;.&quot;mm&quot;.&quot;yyyy"/>
  </numFmts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</cellStyleXfs>
  <cellXfs count="36">
    <xf numFmtId="0" fontId="0" fillId="0" borderId="0" xfId="0"/>
    <xf numFmtId="0" fontId="1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/>
    </xf>
    <xf numFmtId="0" fontId="1" fillId="0" borderId="0" xfId="0" applyFont="1" applyFill="1" applyAlignment="1">
      <alignment horizontal="left" vertical="top" wrapText="1"/>
    </xf>
    <xf numFmtId="14" fontId="1" fillId="0" borderId="0" xfId="0" applyNumberFormat="1" applyFont="1" applyFill="1" applyAlignment="1">
      <alignment horizontal="center" vertical="top"/>
    </xf>
    <xf numFmtId="0" fontId="4" fillId="0" borderId="0" xfId="0" applyFont="1" applyFill="1" applyAlignment="1">
      <alignment horizontal="left" vertical="top"/>
    </xf>
    <xf numFmtId="164" fontId="8" fillId="0" borderId="1" xfId="5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/>
    </xf>
    <xf numFmtId="0" fontId="8" fillId="0" borderId="1" xfId="4" applyFont="1" applyFill="1" applyBorder="1" applyAlignment="1">
      <alignment horizontal="left" vertical="top" wrapText="1"/>
    </xf>
    <xf numFmtId="4" fontId="1" fillId="0" borderId="0" xfId="0" applyNumberFormat="1" applyFont="1" applyFill="1" applyAlignment="1">
      <alignment horizontal="center" vertical="top"/>
    </xf>
    <xf numFmtId="14" fontId="8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14" fontId="8" fillId="0" borderId="1" xfId="3" applyNumberFormat="1" applyFont="1" applyFill="1" applyBorder="1" applyAlignment="1">
      <alignment horizontal="center" vertical="center" wrapText="1"/>
    </xf>
    <xf numFmtId="14" fontId="8" fillId="0" borderId="1" xfId="5" applyNumberFormat="1" applyFont="1" applyFill="1" applyBorder="1" applyAlignment="1">
      <alignment horizontal="center" vertical="center" wrapText="1"/>
    </xf>
    <xf numFmtId="14" fontId="8" fillId="0" borderId="1" xfId="10" applyNumberFormat="1" applyFont="1" applyFill="1" applyBorder="1" applyAlignment="1">
      <alignment horizontal="center" vertical="center" wrapText="1"/>
    </xf>
    <xf numFmtId="14" fontId="8" fillId="0" borderId="1" xfId="8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8" fillId="0" borderId="1" xfId="5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 vertical="top"/>
    </xf>
    <xf numFmtId="4" fontId="11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vertical="top"/>
    </xf>
    <xf numFmtId="165" fontId="12" fillId="0" borderId="5" xfId="0" applyNumberFormat="1" applyFont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right" vertical="top"/>
    </xf>
    <xf numFmtId="0" fontId="7" fillId="0" borderId="2" xfId="0" applyNumberFormat="1" applyFont="1" applyFill="1" applyBorder="1" applyAlignment="1">
      <alignment horizontal="right" vertical="center" wrapText="1"/>
    </xf>
    <xf numFmtId="0" fontId="7" fillId="0" borderId="4" xfId="0" applyNumberFormat="1" applyFont="1" applyFill="1" applyBorder="1" applyAlignment="1">
      <alignment horizontal="right" vertical="center" wrapText="1"/>
    </xf>
    <xf numFmtId="0" fontId="7" fillId="0" borderId="1" xfId="0" applyNumberFormat="1" applyFont="1" applyFill="1" applyBorder="1" applyAlignment="1">
      <alignment horizontal="left" vertical="top" wrapText="1"/>
    </xf>
    <xf numFmtId="0" fontId="7" fillId="0" borderId="4" xfId="0" applyNumberFormat="1" applyFont="1" applyFill="1" applyBorder="1" applyAlignment="1">
      <alignment horizontal="left" vertical="top" wrapText="1"/>
    </xf>
    <xf numFmtId="49" fontId="12" fillId="0" borderId="5" xfId="0" applyNumberFormat="1" applyFont="1" applyBorder="1" applyAlignment="1">
      <alignment horizontal="left" vertical="top" wrapText="1"/>
    </xf>
  </cellXfs>
  <cellStyles count="14">
    <cellStyle name="Обычный" xfId="0" builtinId="0"/>
    <cellStyle name="Обычный 2" xfId="13"/>
    <cellStyle name="Обычный 2 2 2" xfId="10"/>
    <cellStyle name="Обычный 2 3" xfId="7"/>
    <cellStyle name="Обычный 28 2" xfId="8"/>
    <cellStyle name="Обычный 29 2" xfId="6"/>
    <cellStyle name="Обычный 3" xfId="5"/>
    <cellStyle name="Обычный 30" xfId="2"/>
    <cellStyle name="Обычный 30 2" xfId="12"/>
    <cellStyle name="Обычный 32" xfId="9"/>
    <cellStyle name="Обычный 34" xfId="11"/>
    <cellStyle name="Обычный 35" xfId="4"/>
    <cellStyle name="Обычный 36" xfId="3"/>
    <cellStyle name="Обычный 4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9"/>
  <sheetViews>
    <sheetView tabSelected="1" topLeftCell="A98" zoomScale="70" zoomScaleNormal="70" workbookViewId="0">
      <selection activeCell="M101" sqref="M101"/>
    </sheetView>
  </sheetViews>
  <sheetFormatPr defaultRowHeight="15.75" x14ac:dyDescent="0.25"/>
  <cols>
    <col min="1" max="1" width="7.140625" style="2" customWidth="1"/>
    <col min="2" max="2" width="48.7109375" style="3" customWidth="1"/>
    <col min="3" max="3" width="14.42578125" style="9" customWidth="1"/>
    <col min="4" max="4" width="22.85546875" style="4" customWidth="1"/>
    <col min="5" max="5" width="19.85546875" style="2" customWidth="1"/>
    <col min="6" max="6" width="19.42578125" style="2" customWidth="1"/>
    <col min="7" max="16384" width="9.140625" style="1"/>
  </cols>
  <sheetData>
    <row r="1" spans="1:6" ht="34.5" customHeight="1" x14ac:dyDescent="0.25">
      <c r="A1" s="29" t="s">
        <v>9</v>
      </c>
      <c r="B1" s="30"/>
      <c r="C1" s="30"/>
      <c r="D1" s="30"/>
      <c r="E1" s="30"/>
      <c r="F1" s="30"/>
    </row>
    <row r="2" spans="1:6" s="5" customFormat="1" ht="92.25" customHeight="1" x14ac:dyDescent="0.25">
      <c r="A2" s="28" t="s">
        <v>10</v>
      </c>
      <c r="B2" s="28"/>
      <c r="C2" s="28"/>
      <c r="D2" s="28"/>
      <c r="E2" s="28"/>
      <c r="F2" s="28"/>
    </row>
    <row r="3" spans="1:6" s="5" customFormat="1" ht="204.75" x14ac:dyDescent="0.25">
      <c r="A3" s="18" t="s">
        <v>0</v>
      </c>
      <c r="B3" s="26" t="s">
        <v>1</v>
      </c>
      <c r="C3" s="11" t="s">
        <v>4</v>
      </c>
      <c r="D3" s="12" t="s">
        <v>35</v>
      </c>
      <c r="E3" s="18" t="s">
        <v>2</v>
      </c>
      <c r="F3" s="18" t="s">
        <v>3</v>
      </c>
    </row>
    <row r="4" spans="1:6" s="5" customFormat="1" ht="39.75" customHeight="1" x14ac:dyDescent="0.25">
      <c r="A4" s="7">
        <v>1</v>
      </c>
      <c r="B4" s="26" t="s">
        <v>5</v>
      </c>
      <c r="C4" s="13">
        <f>6995+10455</f>
        <v>17450</v>
      </c>
      <c r="D4" s="10">
        <v>40631</v>
      </c>
      <c r="E4" s="12">
        <v>41726</v>
      </c>
      <c r="F4" s="12">
        <v>42104</v>
      </c>
    </row>
    <row r="5" spans="1:6" s="5" customFormat="1" ht="50.1" customHeight="1" x14ac:dyDescent="0.25">
      <c r="A5" s="7">
        <v>2</v>
      </c>
      <c r="B5" s="26" t="s">
        <v>6</v>
      </c>
      <c r="C5" s="11">
        <v>275</v>
      </c>
      <c r="D5" s="10">
        <v>40694</v>
      </c>
      <c r="E5" s="12">
        <v>41677</v>
      </c>
      <c r="F5" s="12">
        <v>42534</v>
      </c>
    </row>
    <row r="6" spans="1:6" s="5" customFormat="1" ht="38.25" customHeight="1" x14ac:dyDescent="0.25">
      <c r="A6" s="7">
        <v>3</v>
      </c>
      <c r="B6" s="8" t="s">
        <v>7</v>
      </c>
      <c r="C6" s="13">
        <v>6291</v>
      </c>
      <c r="D6" s="12">
        <v>40760</v>
      </c>
      <c r="E6" s="12">
        <v>41312</v>
      </c>
      <c r="F6" s="12">
        <v>46387</v>
      </c>
    </row>
    <row r="7" spans="1:6" s="5" customFormat="1" ht="54.75" customHeight="1" x14ac:dyDescent="0.25">
      <c r="A7" s="7">
        <v>4</v>
      </c>
      <c r="B7" s="26" t="s">
        <v>93</v>
      </c>
      <c r="C7" s="11">
        <v>2559</v>
      </c>
      <c r="D7" s="12">
        <v>40723</v>
      </c>
      <c r="E7" s="12">
        <v>41017</v>
      </c>
      <c r="F7" s="12">
        <v>41229</v>
      </c>
    </row>
    <row r="8" spans="1:6" s="5" customFormat="1" ht="65.25" customHeight="1" x14ac:dyDescent="0.25">
      <c r="A8" s="7">
        <v>5</v>
      </c>
      <c r="B8" s="6" t="s">
        <v>94</v>
      </c>
      <c r="C8" s="19">
        <v>18862</v>
      </c>
      <c r="D8" s="15">
        <v>39323</v>
      </c>
      <c r="E8" s="14">
        <v>39399</v>
      </c>
      <c r="F8" s="15">
        <v>43820</v>
      </c>
    </row>
    <row r="9" spans="1:6" s="5" customFormat="1" ht="54" customHeight="1" x14ac:dyDescent="0.25">
      <c r="A9" s="7">
        <v>6</v>
      </c>
      <c r="B9" s="6" t="s">
        <v>34</v>
      </c>
      <c r="C9" s="19">
        <v>3006.85</v>
      </c>
      <c r="D9" s="15">
        <v>39637</v>
      </c>
      <c r="E9" s="15">
        <v>39745</v>
      </c>
      <c r="F9" s="15">
        <v>42102</v>
      </c>
    </row>
    <row r="10" spans="1:6" s="5" customFormat="1" ht="61.5" customHeight="1" x14ac:dyDescent="0.25">
      <c r="A10" s="7">
        <v>7</v>
      </c>
      <c r="B10" s="6" t="s">
        <v>8</v>
      </c>
      <c r="C10" s="19">
        <v>825</v>
      </c>
      <c r="D10" s="15">
        <v>39807</v>
      </c>
      <c r="E10" s="16">
        <v>40351</v>
      </c>
      <c r="F10" s="16">
        <v>40602</v>
      </c>
    </row>
    <row r="11" spans="1:6" s="5" customFormat="1" ht="41.25" customHeight="1" x14ac:dyDescent="0.25">
      <c r="A11" s="7">
        <v>8</v>
      </c>
      <c r="B11" s="6" t="s">
        <v>88</v>
      </c>
      <c r="C11" s="19">
        <v>6605</v>
      </c>
      <c r="D11" s="15">
        <v>39715</v>
      </c>
      <c r="E11" s="17">
        <v>41459</v>
      </c>
      <c r="F11" s="17">
        <v>41880</v>
      </c>
    </row>
    <row r="12" spans="1:6" s="5" customFormat="1" ht="37.5" customHeight="1" x14ac:dyDescent="0.25">
      <c r="A12" s="7">
        <v>9</v>
      </c>
      <c r="B12" s="6" t="s">
        <v>11</v>
      </c>
      <c r="C12" s="19">
        <v>501</v>
      </c>
      <c r="D12" s="15">
        <v>39281</v>
      </c>
      <c r="E12" s="17">
        <v>39443</v>
      </c>
      <c r="F12" s="17">
        <v>41939</v>
      </c>
    </row>
    <row r="13" spans="1:6" s="5" customFormat="1" ht="65.25" customHeight="1" x14ac:dyDescent="0.25">
      <c r="A13" s="7">
        <v>10</v>
      </c>
      <c r="B13" s="6" t="s">
        <v>12</v>
      </c>
      <c r="C13" s="19">
        <v>2022</v>
      </c>
      <c r="D13" s="15">
        <v>39521</v>
      </c>
      <c r="E13" s="17">
        <v>41592</v>
      </c>
      <c r="F13" s="17">
        <v>46195</v>
      </c>
    </row>
    <row r="14" spans="1:6" s="5" customFormat="1" ht="66.75" customHeight="1" x14ac:dyDescent="0.25">
      <c r="A14" s="7">
        <v>11</v>
      </c>
      <c r="B14" s="6" t="s">
        <v>89</v>
      </c>
      <c r="C14" s="19">
        <v>12261</v>
      </c>
      <c r="D14" s="15">
        <v>35333</v>
      </c>
      <c r="E14" s="17">
        <v>41669</v>
      </c>
      <c r="F14" s="17">
        <v>42215</v>
      </c>
    </row>
    <row r="15" spans="1:6" s="5" customFormat="1" ht="50.1" customHeight="1" x14ac:dyDescent="0.25">
      <c r="A15" s="7">
        <v>12</v>
      </c>
      <c r="B15" s="6" t="s">
        <v>13</v>
      </c>
      <c r="C15" s="19">
        <v>7445</v>
      </c>
      <c r="D15" s="15">
        <v>40036</v>
      </c>
      <c r="E15" s="17">
        <v>41876</v>
      </c>
      <c r="F15" s="17">
        <v>42262</v>
      </c>
    </row>
    <row r="16" spans="1:6" s="5" customFormat="1" ht="50.1" customHeight="1" x14ac:dyDescent="0.25">
      <c r="A16" s="7">
        <v>13</v>
      </c>
      <c r="B16" s="6" t="s">
        <v>95</v>
      </c>
      <c r="C16" s="19">
        <v>9409</v>
      </c>
      <c r="D16" s="15">
        <v>39961</v>
      </c>
      <c r="E16" s="17">
        <v>42137</v>
      </c>
      <c r="F16" s="17">
        <v>42382</v>
      </c>
    </row>
    <row r="17" spans="1:6" s="5" customFormat="1" ht="57" customHeight="1" x14ac:dyDescent="0.25">
      <c r="A17" s="7">
        <v>14</v>
      </c>
      <c r="B17" s="6" t="s">
        <v>14</v>
      </c>
      <c r="C17" s="19">
        <v>1587</v>
      </c>
      <c r="D17" s="15">
        <v>41256</v>
      </c>
      <c r="E17" s="17">
        <v>42334</v>
      </c>
      <c r="F17" s="17">
        <v>42395</v>
      </c>
    </row>
    <row r="18" spans="1:6" s="5" customFormat="1" ht="50.1" customHeight="1" x14ac:dyDescent="0.25">
      <c r="A18" s="7">
        <v>15</v>
      </c>
      <c r="B18" s="6" t="s">
        <v>96</v>
      </c>
      <c r="C18" s="19">
        <v>1622</v>
      </c>
      <c r="D18" s="15">
        <v>40448</v>
      </c>
      <c r="E18" s="17">
        <v>41764</v>
      </c>
      <c r="F18" s="17">
        <v>42495</v>
      </c>
    </row>
    <row r="19" spans="1:6" s="5" customFormat="1" ht="89.25" customHeight="1" x14ac:dyDescent="0.25">
      <c r="A19" s="7">
        <v>16</v>
      </c>
      <c r="B19" s="6" t="s">
        <v>97</v>
      </c>
      <c r="C19" s="19">
        <v>1503</v>
      </c>
      <c r="D19" s="15">
        <v>41169</v>
      </c>
      <c r="E19" s="17">
        <v>41900</v>
      </c>
      <c r="F19" s="17">
        <v>42630</v>
      </c>
    </row>
    <row r="20" spans="1:6" s="5" customFormat="1" ht="50.1" customHeight="1" x14ac:dyDescent="0.25">
      <c r="A20" s="7">
        <v>17</v>
      </c>
      <c r="B20" s="6" t="s">
        <v>98</v>
      </c>
      <c r="C20" s="19">
        <v>5757</v>
      </c>
      <c r="D20" s="15">
        <v>41179</v>
      </c>
      <c r="E20" s="17">
        <v>42270</v>
      </c>
      <c r="F20" s="17">
        <v>43433</v>
      </c>
    </row>
    <row r="21" spans="1:6" s="5" customFormat="1" ht="50.1" customHeight="1" x14ac:dyDescent="0.25">
      <c r="A21" s="7">
        <v>18</v>
      </c>
      <c r="B21" s="6" t="s">
        <v>32</v>
      </c>
      <c r="C21" s="19">
        <f>93+90</f>
        <v>183</v>
      </c>
      <c r="D21" s="15" t="s">
        <v>31</v>
      </c>
      <c r="E21" s="17">
        <v>42335</v>
      </c>
      <c r="F21" s="17">
        <v>42762</v>
      </c>
    </row>
    <row r="22" spans="1:6" s="5" customFormat="1" ht="84.75" customHeight="1" x14ac:dyDescent="0.25">
      <c r="A22" s="7">
        <v>19</v>
      </c>
      <c r="B22" s="6" t="s">
        <v>72</v>
      </c>
      <c r="C22" s="19">
        <v>3058</v>
      </c>
      <c r="D22" s="15">
        <v>39591</v>
      </c>
      <c r="E22" s="17">
        <v>42594</v>
      </c>
      <c r="F22" s="17">
        <v>43400</v>
      </c>
    </row>
    <row r="23" spans="1:6" s="5" customFormat="1" ht="104.25" customHeight="1" x14ac:dyDescent="0.25">
      <c r="A23" s="7">
        <v>20</v>
      </c>
      <c r="B23" s="6" t="s">
        <v>99</v>
      </c>
      <c r="C23" s="19">
        <v>2271</v>
      </c>
      <c r="D23" s="15">
        <v>40798</v>
      </c>
      <c r="E23" s="17">
        <v>42676</v>
      </c>
      <c r="F23" s="17">
        <v>44471</v>
      </c>
    </row>
    <row r="24" spans="1:6" s="5" customFormat="1" ht="70.5" customHeight="1" x14ac:dyDescent="0.25">
      <c r="A24" s="7">
        <v>21</v>
      </c>
      <c r="B24" s="6" t="s">
        <v>100</v>
      </c>
      <c r="C24" s="19">
        <v>1200</v>
      </c>
      <c r="D24" s="15">
        <v>40106</v>
      </c>
      <c r="E24" s="17">
        <v>42604</v>
      </c>
      <c r="F24" s="17">
        <v>43461</v>
      </c>
    </row>
    <row r="25" spans="1:6" s="5" customFormat="1" ht="41.25" customHeight="1" x14ac:dyDescent="0.25">
      <c r="A25" s="7">
        <v>22</v>
      </c>
      <c r="B25" s="6" t="s">
        <v>15</v>
      </c>
      <c r="C25" s="19">
        <v>3146</v>
      </c>
      <c r="D25" s="15">
        <v>41194</v>
      </c>
      <c r="E25" s="17">
        <v>42178</v>
      </c>
      <c r="F25" s="17">
        <v>42909</v>
      </c>
    </row>
    <row r="26" spans="1:6" s="5" customFormat="1" ht="50.1" customHeight="1" x14ac:dyDescent="0.25">
      <c r="A26" s="7">
        <v>23</v>
      </c>
      <c r="B26" s="6" t="s">
        <v>16</v>
      </c>
      <c r="C26" s="19">
        <v>2450</v>
      </c>
      <c r="D26" s="15">
        <v>39968</v>
      </c>
      <c r="E26" s="17">
        <v>41921</v>
      </c>
      <c r="F26" s="17">
        <v>44113</v>
      </c>
    </row>
    <row r="27" spans="1:6" s="5" customFormat="1" ht="50.1" customHeight="1" x14ac:dyDescent="0.25">
      <c r="A27" s="7">
        <v>24</v>
      </c>
      <c r="B27" s="6" t="s">
        <v>101</v>
      </c>
      <c r="C27" s="19">
        <v>514</v>
      </c>
      <c r="D27" s="15">
        <v>41197</v>
      </c>
      <c r="E27" s="17">
        <v>42130</v>
      </c>
      <c r="F27" s="17">
        <v>43440</v>
      </c>
    </row>
    <row r="28" spans="1:6" s="5" customFormat="1" ht="50.1" customHeight="1" x14ac:dyDescent="0.25">
      <c r="A28" s="7">
        <v>25</v>
      </c>
      <c r="B28" s="6" t="s">
        <v>17</v>
      </c>
      <c r="C28" s="19">
        <v>3208</v>
      </c>
      <c r="D28" s="15">
        <v>40540</v>
      </c>
      <c r="E28" s="17">
        <v>41626</v>
      </c>
      <c r="F28" s="17">
        <v>43087</v>
      </c>
    </row>
    <row r="29" spans="1:6" s="5" customFormat="1" ht="34.5" customHeight="1" x14ac:dyDescent="0.25">
      <c r="A29" s="7">
        <v>26</v>
      </c>
      <c r="B29" s="6" t="s">
        <v>18</v>
      </c>
      <c r="C29" s="19">
        <v>4434</v>
      </c>
      <c r="D29" s="15">
        <v>39716</v>
      </c>
      <c r="E29" s="17">
        <v>40753</v>
      </c>
      <c r="F29" s="17">
        <v>43129</v>
      </c>
    </row>
    <row r="30" spans="1:6" s="5" customFormat="1" ht="74.25" customHeight="1" x14ac:dyDescent="0.25">
      <c r="A30" s="7">
        <v>27</v>
      </c>
      <c r="B30" s="6" t="s">
        <v>102</v>
      </c>
      <c r="C30" s="19">
        <v>26463</v>
      </c>
      <c r="D30" s="15">
        <v>40093</v>
      </c>
      <c r="E30" s="17">
        <v>42209</v>
      </c>
      <c r="F30" s="17">
        <v>43830</v>
      </c>
    </row>
    <row r="31" spans="1:6" s="5" customFormat="1" ht="89.25" customHeight="1" x14ac:dyDescent="0.25">
      <c r="A31" s="7">
        <v>28</v>
      </c>
      <c r="B31" s="6" t="s">
        <v>33</v>
      </c>
      <c r="C31" s="19">
        <v>10083</v>
      </c>
      <c r="D31" s="15">
        <v>41460</v>
      </c>
      <c r="E31" s="17">
        <v>42475</v>
      </c>
      <c r="F31" s="17">
        <v>43830</v>
      </c>
    </row>
    <row r="32" spans="1:6" s="5" customFormat="1" ht="63.75" customHeight="1" x14ac:dyDescent="0.25">
      <c r="A32" s="7">
        <v>29</v>
      </c>
      <c r="B32" s="6" t="s">
        <v>19</v>
      </c>
      <c r="C32" s="19">
        <v>10030</v>
      </c>
      <c r="D32" s="15">
        <v>41226</v>
      </c>
      <c r="E32" s="17">
        <v>42612</v>
      </c>
      <c r="F32" s="17">
        <v>43342</v>
      </c>
    </row>
    <row r="33" spans="1:6" s="5" customFormat="1" ht="71.25" customHeight="1" x14ac:dyDescent="0.25">
      <c r="A33" s="7">
        <v>30</v>
      </c>
      <c r="B33" s="6" t="s">
        <v>103</v>
      </c>
      <c r="C33" s="19">
        <v>1695</v>
      </c>
      <c r="D33" s="15">
        <v>40254</v>
      </c>
      <c r="E33" s="17">
        <v>42247</v>
      </c>
      <c r="F33" s="17">
        <v>43343</v>
      </c>
    </row>
    <row r="34" spans="1:6" s="5" customFormat="1" ht="75.75" customHeight="1" x14ac:dyDescent="0.25">
      <c r="A34" s="7">
        <v>31</v>
      </c>
      <c r="B34" s="6" t="s">
        <v>104</v>
      </c>
      <c r="C34" s="19">
        <v>36948</v>
      </c>
      <c r="D34" s="15">
        <v>41312</v>
      </c>
      <c r="E34" s="17">
        <v>42404</v>
      </c>
      <c r="F34" s="17">
        <v>43500</v>
      </c>
    </row>
    <row r="35" spans="1:6" s="5" customFormat="1" ht="69.75" customHeight="1" x14ac:dyDescent="0.25">
      <c r="A35" s="7">
        <v>32</v>
      </c>
      <c r="B35" s="6" t="s">
        <v>105</v>
      </c>
      <c r="C35" s="19">
        <v>5590</v>
      </c>
      <c r="D35" s="15">
        <v>40436</v>
      </c>
      <c r="E35" s="17">
        <v>42363</v>
      </c>
      <c r="F35" s="17">
        <v>45389</v>
      </c>
    </row>
    <row r="36" spans="1:6" s="5" customFormat="1" ht="50.1" customHeight="1" x14ac:dyDescent="0.25">
      <c r="A36" s="7">
        <v>33</v>
      </c>
      <c r="B36" s="6" t="s">
        <v>20</v>
      </c>
      <c r="C36" s="19">
        <v>13509</v>
      </c>
      <c r="D36" s="15">
        <v>40073</v>
      </c>
      <c r="E36" s="17">
        <v>41907</v>
      </c>
      <c r="F36" s="17">
        <v>42045</v>
      </c>
    </row>
    <row r="37" spans="1:6" s="5" customFormat="1" ht="50.1" customHeight="1" x14ac:dyDescent="0.25">
      <c r="A37" s="7">
        <v>34</v>
      </c>
      <c r="B37" s="6" t="s">
        <v>106</v>
      </c>
      <c r="C37" s="19">
        <v>12310</v>
      </c>
      <c r="D37" s="15">
        <v>40042</v>
      </c>
      <c r="E37" s="17">
        <v>41807</v>
      </c>
      <c r="F37" s="17">
        <v>42080</v>
      </c>
    </row>
    <row r="38" spans="1:6" s="5" customFormat="1" ht="50.1" customHeight="1" x14ac:dyDescent="0.25">
      <c r="A38" s="7">
        <v>35</v>
      </c>
      <c r="B38" s="6" t="s">
        <v>21</v>
      </c>
      <c r="C38" s="19">
        <v>30686</v>
      </c>
      <c r="D38" s="15">
        <v>41129</v>
      </c>
      <c r="E38" s="17">
        <v>42202</v>
      </c>
      <c r="F38" s="17">
        <v>43786</v>
      </c>
    </row>
    <row r="39" spans="1:6" s="5" customFormat="1" ht="50.1" customHeight="1" x14ac:dyDescent="0.25">
      <c r="A39" s="7">
        <v>36</v>
      </c>
      <c r="B39" s="6" t="s">
        <v>107</v>
      </c>
      <c r="C39" s="19">
        <v>3327</v>
      </c>
      <c r="D39" s="15">
        <v>39904</v>
      </c>
      <c r="E39" s="17">
        <v>42027</v>
      </c>
      <c r="F39" s="17">
        <v>42391</v>
      </c>
    </row>
    <row r="40" spans="1:6" s="5" customFormat="1" ht="102" customHeight="1" x14ac:dyDescent="0.25">
      <c r="A40" s="7">
        <v>37</v>
      </c>
      <c r="B40" s="6" t="s">
        <v>108</v>
      </c>
      <c r="C40" s="19">
        <v>4085</v>
      </c>
      <c r="D40" s="15">
        <v>41351</v>
      </c>
      <c r="E40" s="17">
        <v>42362</v>
      </c>
      <c r="F40" s="17">
        <v>42484</v>
      </c>
    </row>
    <row r="41" spans="1:6" s="5" customFormat="1" ht="93.75" customHeight="1" x14ac:dyDescent="0.25">
      <c r="A41" s="7">
        <v>38</v>
      </c>
      <c r="B41" s="6" t="s">
        <v>22</v>
      </c>
      <c r="C41" s="19">
        <v>314</v>
      </c>
      <c r="D41" s="15">
        <v>41506</v>
      </c>
      <c r="E41" s="17">
        <v>42566</v>
      </c>
      <c r="F41" s="17">
        <v>42931</v>
      </c>
    </row>
    <row r="42" spans="1:6" s="5" customFormat="1" ht="58.5" customHeight="1" x14ac:dyDescent="0.25">
      <c r="A42" s="7">
        <v>39</v>
      </c>
      <c r="B42" s="6" t="s">
        <v>23</v>
      </c>
      <c r="C42" s="19">
        <f>11714 +  2170</f>
        <v>13884</v>
      </c>
      <c r="D42" s="15">
        <v>41605</v>
      </c>
      <c r="E42" s="17">
        <v>42279</v>
      </c>
      <c r="F42" s="17">
        <v>42645</v>
      </c>
    </row>
    <row r="43" spans="1:6" s="5" customFormat="1" ht="50.1" customHeight="1" x14ac:dyDescent="0.25">
      <c r="A43" s="7">
        <v>40</v>
      </c>
      <c r="B43" s="6" t="s">
        <v>109</v>
      </c>
      <c r="C43" s="19">
        <v>4850</v>
      </c>
      <c r="D43" s="15">
        <v>41169</v>
      </c>
      <c r="E43" s="17">
        <v>42208</v>
      </c>
      <c r="F43" s="17">
        <v>42727</v>
      </c>
    </row>
    <row r="44" spans="1:6" s="5" customFormat="1" ht="57.75" customHeight="1" x14ac:dyDescent="0.25">
      <c r="A44" s="7">
        <v>41</v>
      </c>
      <c r="B44" s="6" t="s">
        <v>24</v>
      </c>
      <c r="C44" s="19">
        <v>12118</v>
      </c>
      <c r="D44" s="15">
        <v>40042</v>
      </c>
      <c r="E44" s="17">
        <v>42002</v>
      </c>
      <c r="F44" s="17">
        <v>44196</v>
      </c>
    </row>
    <row r="45" spans="1:6" s="5" customFormat="1" ht="50.1" customHeight="1" x14ac:dyDescent="0.25">
      <c r="A45" s="7">
        <v>42</v>
      </c>
      <c r="B45" s="6" t="s">
        <v>25</v>
      </c>
      <c r="C45" s="19">
        <v>5224</v>
      </c>
      <c r="D45" s="15">
        <v>40662</v>
      </c>
      <c r="E45" s="17">
        <v>41757</v>
      </c>
      <c r="F45" s="17">
        <v>42853</v>
      </c>
    </row>
    <row r="46" spans="1:6" s="5" customFormat="1" ht="64.5" customHeight="1" x14ac:dyDescent="0.25">
      <c r="A46" s="7">
        <v>43</v>
      </c>
      <c r="B46" s="6" t="s">
        <v>26</v>
      </c>
      <c r="C46" s="19">
        <v>14549</v>
      </c>
      <c r="D46" s="15">
        <v>41516</v>
      </c>
      <c r="E46" s="17">
        <v>42548</v>
      </c>
      <c r="F46" s="17">
        <v>45747</v>
      </c>
    </row>
    <row r="47" spans="1:6" s="5" customFormat="1" ht="102" customHeight="1" x14ac:dyDescent="0.25">
      <c r="A47" s="7">
        <v>44</v>
      </c>
      <c r="B47" s="6" t="s">
        <v>27</v>
      </c>
      <c r="C47" s="19">
        <v>3001</v>
      </c>
      <c r="D47" s="15">
        <v>41516</v>
      </c>
      <c r="E47" s="17">
        <v>42571</v>
      </c>
      <c r="F47" s="17">
        <v>42936</v>
      </c>
    </row>
    <row r="48" spans="1:6" s="5" customFormat="1" ht="41.25" customHeight="1" x14ac:dyDescent="0.25">
      <c r="A48" s="7">
        <v>45</v>
      </c>
      <c r="B48" s="6" t="s">
        <v>110</v>
      </c>
      <c r="C48" s="19">
        <v>827</v>
      </c>
      <c r="D48" s="15">
        <v>40449</v>
      </c>
      <c r="E48" s="17">
        <v>41533</v>
      </c>
      <c r="F48" s="17">
        <v>43055</v>
      </c>
    </row>
    <row r="49" spans="1:6" s="5" customFormat="1" ht="120.75" customHeight="1" x14ac:dyDescent="0.25">
      <c r="A49" s="7">
        <v>46</v>
      </c>
      <c r="B49" s="6" t="s">
        <v>111</v>
      </c>
      <c r="C49" s="19">
        <v>5699</v>
      </c>
      <c r="D49" s="15">
        <v>42066</v>
      </c>
      <c r="E49" s="17">
        <v>42699</v>
      </c>
      <c r="F49" s="17">
        <v>43064</v>
      </c>
    </row>
    <row r="50" spans="1:6" s="5" customFormat="1" ht="50.1" customHeight="1" x14ac:dyDescent="0.25">
      <c r="A50" s="7">
        <v>47</v>
      </c>
      <c r="B50" s="6" t="s">
        <v>40</v>
      </c>
      <c r="C50" s="19">
        <v>0</v>
      </c>
      <c r="D50" s="15">
        <v>41110</v>
      </c>
      <c r="E50" s="17">
        <v>41806</v>
      </c>
      <c r="F50" s="17">
        <v>43116</v>
      </c>
    </row>
    <row r="51" spans="1:6" s="5" customFormat="1" ht="69.75" customHeight="1" x14ac:dyDescent="0.25">
      <c r="A51" s="7">
        <v>48</v>
      </c>
      <c r="B51" s="6" t="s">
        <v>112</v>
      </c>
      <c r="C51" s="19">
        <v>8417</v>
      </c>
      <c r="D51" s="15">
        <v>39665</v>
      </c>
      <c r="E51" s="17">
        <v>42362</v>
      </c>
      <c r="F51" s="17">
        <v>43762</v>
      </c>
    </row>
    <row r="52" spans="1:6" s="5" customFormat="1" ht="39.75" customHeight="1" x14ac:dyDescent="0.25">
      <c r="A52" s="7">
        <v>49</v>
      </c>
      <c r="B52" s="6" t="s">
        <v>28</v>
      </c>
      <c r="C52" s="19">
        <v>1981</v>
      </c>
      <c r="D52" s="15">
        <v>39919</v>
      </c>
      <c r="E52" s="17">
        <v>40070</v>
      </c>
      <c r="F52" s="17">
        <v>43463</v>
      </c>
    </row>
    <row r="53" spans="1:6" s="5" customFormat="1" ht="98.25" customHeight="1" x14ac:dyDescent="0.25">
      <c r="A53" s="7">
        <v>50</v>
      </c>
      <c r="B53" s="6" t="s">
        <v>29</v>
      </c>
      <c r="C53" s="19">
        <v>16185</v>
      </c>
      <c r="D53" s="15">
        <v>41012</v>
      </c>
      <c r="E53" s="17">
        <v>42247</v>
      </c>
      <c r="F53" s="17">
        <v>43251</v>
      </c>
    </row>
    <row r="54" spans="1:6" s="5" customFormat="1" ht="61.5" customHeight="1" x14ac:dyDescent="0.25">
      <c r="A54" s="7">
        <v>51</v>
      </c>
      <c r="B54" s="6" t="s">
        <v>113</v>
      </c>
      <c r="C54" s="19">
        <f>3320+16460+ 4482+ 222+ 3013</f>
        <v>27497</v>
      </c>
      <c r="D54" s="15">
        <v>40371</v>
      </c>
      <c r="E54" s="17">
        <v>40471</v>
      </c>
      <c r="F54" s="17">
        <v>43271</v>
      </c>
    </row>
    <row r="55" spans="1:6" s="5" customFormat="1" ht="93" customHeight="1" x14ac:dyDescent="0.25">
      <c r="A55" s="7">
        <v>52</v>
      </c>
      <c r="B55" s="6" t="s">
        <v>30</v>
      </c>
      <c r="C55" s="19">
        <v>27625</v>
      </c>
      <c r="D55" s="15">
        <v>39870</v>
      </c>
      <c r="E55" s="17">
        <v>40388</v>
      </c>
      <c r="F55" s="17">
        <v>43310</v>
      </c>
    </row>
    <row r="56" spans="1:6" s="5" customFormat="1" ht="89.25" customHeight="1" x14ac:dyDescent="0.25">
      <c r="A56" s="7">
        <v>53</v>
      </c>
      <c r="B56" s="6" t="s">
        <v>115</v>
      </c>
      <c r="C56" s="19">
        <v>6704</v>
      </c>
      <c r="D56" s="15">
        <v>40429</v>
      </c>
      <c r="E56" s="17">
        <v>42580</v>
      </c>
      <c r="F56" s="17">
        <v>43494</v>
      </c>
    </row>
    <row r="57" spans="1:6" s="5" customFormat="1" ht="91.5" customHeight="1" x14ac:dyDescent="0.25">
      <c r="A57" s="7">
        <v>54</v>
      </c>
      <c r="B57" s="6" t="s">
        <v>41</v>
      </c>
      <c r="C57" s="19">
        <v>0</v>
      </c>
      <c r="D57" s="15">
        <v>40429</v>
      </c>
      <c r="E57" s="17">
        <v>42620</v>
      </c>
      <c r="F57" s="17">
        <v>43623</v>
      </c>
    </row>
    <row r="58" spans="1:6" s="5" customFormat="1" ht="69" customHeight="1" x14ac:dyDescent="0.25">
      <c r="A58" s="7">
        <v>55</v>
      </c>
      <c r="B58" s="6" t="s">
        <v>114</v>
      </c>
      <c r="C58" s="19">
        <v>2059</v>
      </c>
      <c r="D58" s="15">
        <v>41612</v>
      </c>
      <c r="E58" s="17">
        <v>42559</v>
      </c>
      <c r="F58" s="17">
        <v>43654</v>
      </c>
    </row>
    <row r="59" spans="1:6" s="5" customFormat="1" ht="76.5" customHeight="1" x14ac:dyDescent="0.25">
      <c r="A59" s="7">
        <v>56</v>
      </c>
      <c r="B59" s="6" t="s">
        <v>118</v>
      </c>
      <c r="C59" s="19">
        <v>11952</v>
      </c>
      <c r="D59" s="10">
        <v>41709</v>
      </c>
      <c r="E59" s="10">
        <v>42355</v>
      </c>
      <c r="F59" s="10">
        <v>42872</v>
      </c>
    </row>
    <row r="60" spans="1:6" s="5" customFormat="1" ht="73.5" customHeight="1" x14ac:dyDescent="0.25">
      <c r="A60" s="7">
        <v>57</v>
      </c>
      <c r="B60" s="6" t="s">
        <v>116</v>
      </c>
      <c r="C60" s="19">
        <v>377</v>
      </c>
      <c r="D60" s="10">
        <v>39108</v>
      </c>
      <c r="E60" s="10">
        <v>43200</v>
      </c>
      <c r="F60" s="10">
        <v>44296</v>
      </c>
    </row>
    <row r="61" spans="1:6" ht="60" customHeight="1" x14ac:dyDescent="0.25">
      <c r="A61" s="7">
        <v>58</v>
      </c>
      <c r="B61" s="6" t="s">
        <v>117</v>
      </c>
      <c r="C61" s="19">
        <v>2545</v>
      </c>
      <c r="D61" s="10">
        <v>41067</v>
      </c>
      <c r="E61" s="10">
        <v>43248</v>
      </c>
      <c r="F61" s="10">
        <v>43979</v>
      </c>
    </row>
    <row r="62" spans="1:6" ht="91.5" customHeight="1" x14ac:dyDescent="0.25">
      <c r="A62" s="7">
        <v>59</v>
      </c>
      <c r="B62" s="33" t="s">
        <v>37</v>
      </c>
      <c r="C62" s="19">
        <v>7633</v>
      </c>
      <c r="D62" s="20">
        <v>38834</v>
      </c>
      <c r="E62" s="20">
        <v>39374</v>
      </c>
      <c r="F62" s="20">
        <v>42186</v>
      </c>
    </row>
    <row r="63" spans="1:6" ht="64.5" customHeight="1" x14ac:dyDescent="0.25">
      <c r="A63" s="7">
        <v>60</v>
      </c>
      <c r="B63" s="33" t="s">
        <v>119</v>
      </c>
      <c r="C63" s="19">
        <v>2154</v>
      </c>
      <c r="D63" s="20">
        <v>39527</v>
      </c>
      <c r="E63" s="20">
        <v>39839</v>
      </c>
      <c r="F63" s="20">
        <v>43369</v>
      </c>
    </row>
    <row r="64" spans="1:6" ht="111.75" customHeight="1" x14ac:dyDescent="0.25">
      <c r="A64" s="7">
        <v>61</v>
      </c>
      <c r="B64" s="33" t="s">
        <v>36</v>
      </c>
      <c r="C64" s="19">
        <v>5266</v>
      </c>
      <c r="D64" s="20">
        <v>39141</v>
      </c>
      <c r="E64" s="20">
        <v>39841</v>
      </c>
      <c r="F64" s="20">
        <v>43524</v>
      </c>
    </row>
    <row r="65" spans="1:6" ht="50.1" customHeight="1" x14ac:dyDescent="0.25">
      <c r="A65" s="7">
        <v>62</v>
      </c>
      <c r="B65" s="33" t="s">
        <v>120</v>
      </c>
      <c r="C65" s="19">
        <v>661</v>
      </c>
      <c r="D65" s="20">
        <v>40226</v>
      </c>
      <c r="E65" s="20">
        <v>42369</v>
      </c>
      <c r="F65" s="20">
        <v>42674</v>
      </c>
    </row>
    <row r="66" spans="1:6" ht="123.75" customHeight="1" x14ac:dyDescent="0.25">
      <c r="A66" s="7">
        <v>63</v>
      </c>
      <c r="B66" s="34" t="s">
        <v>43</v>
      </c>
      <c r="C66" s="19">
        <v>3282</v>
      </c>
      <c r="D66" s="20" t="s">
        <v>68</v>
      </c>
      <c r="E66" s="20">
        <v>39344</v>
      </c>
      <c r="F66" s="20">
        <v>42723</v>
      </c>
    </row>
    <row r="67" spans="1:6" ht="87.75" customHeight="1" x14ac:dyDescent="0.25">
      <c r="A67" s="7">
        <v>64</v>
      </c>
      <c r="B67" s="34" t="s">
        <v>44</v>
      </c>
      <c r="C67" s="19">
        <v>4742</v>
      </c>
      <c r="D67" s="20" t="s">
        <v>67</v>
      </c>
      <c r="E67" s="20">
        <v>41548</v>
      </c>
      <c r="F67" s="20">
        <v>43831</v>
      </c>
    </row>
    <row r="68" spans="1:6" ht="40.5" customHeight="1" x14ac:dyDescent="0.25">
      <c r="A68" s="7">
        <v>65</v>
      </c>
      <c r="B68" s="34" t="s">
        <v>90</v>
      </c>
      <c r="C68" s="19">
        <v>955</v>
      </c>
      <c r="D68" s="20" t="s">
        <v>66</v>
      </c>
      <c r="E68" s="20">
        <v>42530</v>
      </c>
      <c r="F68" s="20">
        <v>47378</v>
      </c>
    </row>
    <row r="69" spans="1:6" ht="69" customHeight="1" x14ac:dyDescent="0.25">
      <c r="A69" s="7">
        <v>66</v>
      </c>
      <c r="B69" s="34" t="s">
        <v>56</v>
      </c>
      <c r="C69" s="19">
        <v>464</v>
      </c>
      <c r="D69" s="20" t="s">
        <v>65</v>
      </c>
      <c r="E69" s="20">
        <v>41263</v>
      </c>
      <c r="F69" s="20">
        <v>41993</v>
      </c>
    </row>
    <row r="70" spans="1:6" ht="90.75" customHeight="1" x14ac:dyDescent="0.25">
      <c r="A70" s="7">
        <v>67</v>
      </c>
      <c r="B70" s="34" t="s">
        <v>45</v>
      </c>
      <c r="C70" s="19">
        <v>856</v>
      </c>
      <c r="D70" s="20" t="s">
        <v>64</v>
      </c>
      <c r="E70" s="20">
        <v>42450</v>
      </c>
      <c r="F70" s="20">
        <v>44634</v>
      </c>
    </row>
    <row r="71" spans="1:6" ht="72.75" customHeight="1" x14ac:dyDescent="0.25">
      <c r="A71" s="7">
        <v>68</v>
      </c>
      <c r="B71" s="34" t="s">
        <v>91</v>
      </c>
      <c r="C71" s="19">
        <v>11945</v>
      </c>
      <c r="D71" s="20" t="s">
        <v>63</v>
      </c>
      <c r="E71" s="20">
        <v>40389</v>
      </c>
      <c r="F71" s="20">
        <v>43189</v>
      </c>
    </row>
    <row r="72" spans="1:6" ht="72.75" customHeight="1" x14ac:dyDescent="0.25">
      <c r="A72" s="7">
        <v>69</v>
      </c>
      <c r="B72" s="34" t="s">
        <v>46</v>
      </c>
      <c r="C72" s="19">
        <v>88</v>
      </c>
      <c r="D72" s="20">
        <v>42859</v>
      </c>
      <c r="E72" s="20">
        <v>43388</v>
      </c>
      <c r="F72" s="20">
        <v>43539</v>
      </c>
    </row>
    <row r="73" spans="1:6" ht="50.1" customHeight="1" x14ac:dyDescent="0.25">
      <c r="A73" s="7">
        <v>70</v>
      </c>
      <c r="B73" s="34" t="s">
        <v>47</v>
      </c>
      <c r="C73" s="19">
        <v>6500</v>
      </c>
      <c r="D73" s="20">
        <v>42878</v>
      </c>
      <c r="E73" s="20">
        <v>43322</v>
      </c>
      <c r="F73" s="20">
        <v>46478</v>
      </c>
    </row>
    <row r="74" spans="1:6" ht="69" customHeight="1" x14ac:dyDescent="0.25">
      <c r="A74" s="7">
        <v>71</v>
      </c>
      <c r="B74" s="34" t="s">
        <v>48</v>
      </c>
      <c r="C74" s="19">
        <v>774</v>
      </c>
      <c r="D74" s="20" t="s">
        <v>62</v>
      </c>
      <c r="E74" s="20">
        <v>39583</v>
      </c>
      <c r="F74" s="20">
        <v>44196</v>
      </c>
    </row>
    <row r="75" spans="1:6" ht="65.25" customHeight="1" x14ac:dyDescent="0.25">
      <c r="A75" s="7">
        <v>72</v>
      </c>
      <c r="B75" s="34" t="s">
        <v>49</v>
      </c>
      <c r="C75" s="19">
        <v>1901</v>
      </c>
      <c r="D75" s="20" t="s">
        <v>57</v>
      </c>
      <c r="E75" s="20">
        <v>40605</v>
      </c>
      <c r="F75" s="20">
        <v>41345</v>
      </c>
    </row>
    <row r="76" spans="1:6" ht="72" customHeight="1" x14ac:dyDescent="0.25">
      <c r="A76" s="7">
        <v>73</v>
      </c>
      <c r="B76" s="34" t="s">
        <v>50</v>
      </c>
      <c r="C76" s="19">
        <v>3004</v>
      </c>
      <c r="D76" s="20" t="s">
        <v>58</v>
      </c>
      <c r="E76" s="20">
        <v>42808</v>
      </c>
      <c r="F76" s="20">
        <v>42900</v>
      </c>
    </row>
    <row r="77" spans="1:6" ht="109.5" customHeight="1" x14ac:dyDescent="0.25">
      <c r="A77" s="7">
        <v>74</v>
      </c>
      <c r="B77" s="34" t="s">
        <v>121</v>
      </c>
      <c r="C77" s="19">
        <v>1523</v>
      </c>
      <c r="D77" s="20" t="s">
        <v>61</v>
      </c>
      <c r="E77" s="20">
        <v>42906</v>
      </c>
      <c r="F77" s="20">
        <v>44367</v>
      </c>
    </row>
    <row r="78" spans="1:6" ht="71.25" customHeight="1" x14ac:dyDescent="0.25">
      <c r="A78" s="7">
        <v>75</v>
      </c>
      <c r="B78" s="34" t="s">
        <v>51</v>
      </c>
      <c r="C78" s="19">
        <v>1278</v>
      </c>
      <c r="D78" s="20" t="s">
        <v>60</v>
      </c>
      <c r="E78" s="20">
        <v>42530</v>
      </c>
      <c r="F78" s="20">
        <v>46243</v>
      </c>
    </row>
    <row r="79" spans="1:6" ht="87" customHeight="1" x14ac:dyDescent="0.25">
      <c r="A79" s="7">
        <v>76</v>
      </c>
      <c r="B79" s="34" t="s">
        <v>122</v>
      </c>
      <c r="C79" s="19">
        <v>59403</v>
      </c>
      <c r="D79" s="20">
        <v>42982</v>
      </c>
      <c r="E79" s="20">
        <v>43735</v>
      </c>
      <c r="F79" s="20">
        <v>47729</v>
      </c>
    </row>
    <row r="80" spans="1:6" ht="118.5" customHeight="1" x14ac:dyDescent="0.25">
      <c r="A80" s="7">
        <v>77</v>
      </c>
      <c r="B80" s="34" t="s">
        <v>52</v>
      </c>
      <c r="C80" s="19">
        <v>4501</v>
      </c>
      <c r="D80" s="20">
        <v>42982</v>
      </c>
      <c r="E80" s="20">
        <v>43656</v>
      </c>
      <c r="F80" s="20">
        <v>44752</v>
      </c>
    </row>
    <row r="81" spans="1:6" ht="78" customHeight="1" x14ac:dyDescent="0.25">
      <c r="A81" s="7">
        <v>78</v>
      </c>
      <c r="B81" s="34" t="s">
        <v>123</v>
      </c>
      <c r="C81" s="19">
        <v>29892</v>
      </c>
      <c r="D81" s="20" t="s">
        <v>59</v>
      </c>
      <c r="E81" s="20">
        <v>40037</v>
      </c>
      <c r="F81" s="20">
        <v>45150</v>
      </c>
    </row>
    <row r="82" spans="1:6" ht="50.1" customHeight="1" x14ac:dyDescent="0.25">
      <c r="A82" s="7">
        <v>79</v>
      </c>
      <c r="B82" s="34" t="s">
        <v>53</v>
      </c>
      <c r="C82" s="19">
        <v>854</v>
      </c>
      <c r="D82" s="20" t="s">
        <v>58</v>
      </c>
      <c r="E82" s="20">
        <v>41743</v>
      </c>
      <c r="F82" s="20">
        <v>46735</v>
      </c>
    </row>
    <row r="83" spans="1:6" ht="61.5" customHeight="1" x14ac:dyDescent="0.25">
      <c r="A83" s="7">
        <v>80</v>
      </c>
      <c r="B83" s="6" t="s">
        <v>42</v>
      </c>
      <c r="C83" s="19">
        <v>1333090</v>
      </c>
      <c r="D83" s="15">
        <v>39482</v>
      </c>
      <c r="E83" s="17">
        <v>41989</v>
      </c>
      <c r="F83" s="17">
        <v>43815</v>
      </c>
    </row>
    <row r="84" spans="1:6" ht="69" customHeight="1" x14ac:dyDescent="0.25">
      <c r="A84" s="7">
        <v>81</v>
      </c>
      <c r="B84" s="34" t="s">
        <v>54</v>
      </c>
      <c r="C84" s="19">
        <v>10472</v>
      </c>
      <c r="D84" s="20" t="s">
        <v>69</v>
      </c>
      <c r="E84" s="20">
        <v>41633</v>
      </c>
      <c r="F84" s="20">
        <v>45590</v>
      </c>
    </row>
    <row r="85" spans="1:6" ht="66" customHeight="1" x14ac:dyDescent="0.25">
      <c r="A85" s="7">
        <v>82</v>
      </c>
      <c r="B85" s="34" t="s">
        <v>55</v>
      </c>
      <c r="C85" s="19">
        <v>3186</v>
      </c>
      <c r="D85" s="20">
        <v>42952</v>
      </c>
      <c r="E85" s="20">
        <v>43489</v>
      </c>
      <c r="F85" s="20">
        <v>43670</v>
      </c>
    </row>
    <row r="86" spans="1:6" s="5" customFormat="1" ht="48" customHeight="1" x14ac:dyDescent="0.25">
      <c r="A86" s="7">
        <v>83</v>
      </c>
      <c r="B86" s="35" t="s">
        <v>73</v>
      </c>
      <c r="C86" s="19">
        <v>4689</v>
      </c>
      <c r="D86" s="20">
        <v>43646</v>
      </c>
      <c r="E86" s="20">
        <v>43621</v>
      </c>
      <c r="F86" s="20">
        <v>44232</v>
      </c>
    </row>
    <row r="87" spans="1:6" ht="63" x14ac:dyDescent="0.25">
      <c r="A87" s="7">
        <v>84</v>
      </c>
      <c r="B87" s="35" t="s">
        <v>124</v>
      </c>
      <c r="C87" s="19">
        <v>4610</v>
      </c>
      <c r="D87" s="20">
        <v>43556</v>
      </c>
      <c r="E87" s="24">
        <v>44050</v>
      </c>
      <c r="F87" s="25">
        <v>45961</v>
      </c>
    </row>
    <row r="88" spans="1:6" ht="50.1" customHeight="1" x14ac:dyDescent="0.25">
      <c r="A88" s="7">
        <v>85</v>
      </c>
      <c r="B88" s="35" t="s">
        <v>74</v>
      </c>
      <c r="C88" s="19">
        <v>356</v>
      </c>
      <c r="D88" s="20">
        <v>43670</v>
      </c>
      <c r="E88" s="24">
        <v>44180</v>
      </c>
      <c r="F88" s="24">
        <v>44545</v>
      </c>
    </row>
    <row r="89" spans="1:6" ht="47.25" x14ac:dyDescent="0.25">
      <c r="A89" s="7">
        <v>86</v>
      </c>
      <c r="B89" s="35" t="s">
        <v>75</v>
      </c>
      <c r="C89" s="19">
        <v>241</v>
      </c>
      <c r="D89" s="20">
        <v>43795</v>
      </c>
      <c r="E89" s="24">
        <v>44120</v>
      </c>
      <c r="F89" s="24">
        <v>44424</v>
      </c>
    </row>
    <row r="90" spans="1:6" ht="31.5" x14ac:dyDescent="0.25">
      <c r="A90" s="7">
        <v>87</v>
      </c>
      <c r="B90" s="35" t="s">
        <v>76</v>
      </c>
      <c r="C90" s="19">
        <v>9346</v>
      </c>
      <c r="D90" s="20">
        <v>43245</v>
      </c>
      <c r="E90" s="24">
        <v>44186</v>
      </c>
      <c r="F90" s="24">
        <v>44551</v>
      </c>
    </row>
    <row r="91" spans="1:6" ht="31.5" x14ac:dyDescent="0.25">
      <c r="A91" s="7">
        <v>88</v>
      </c>
      <c r="B91" s="35" t="s">
        <v>77</v>
      </c>
      <c r="C91" s="19">
        <v>1440</v>
      </c>
      <c r="D91" s="20">
        <v>43559</v>
      </c>
      <c r="E91" s="24">
        <v>44453</v>
      </c>
      <c r="F91" s="24">
        <v>45365</v>
      </c>
    </row>
    <row r="92" spans="1:6" ht="63" x14ac:dyDescent="0.25">
      <c r="A92" s="7">
        <v>89</v>
      </c>
      <c r="B92" s="35" t="s">
        <v>78</v>
      </c>
      <c r="C92" s="19">
        <v>3314</v>
      </c>
      <c r="D92" s="20">
        <v>43780</v>
      </c>
      <c r="E92" s="24">
        <v>44456</v>
      </c>
      <c r="F92" s="24">
        <v>45186</v>
      </c>
    </row>
    <row r="93" spans="1:6" ht="31.5" x14ac:dyDescent="0.25">
      <c r="A93" s="7">
        <v>90</v>
      </c>
      <c r="B93" s="35" t="s">
        <v>79</v>
      </c>
      <c r="C93" s="19">
        <v>17810</v>
      </c>
      <c r="D93" s="20">
        <v>43815</v>
      </c>
      <c r="E93" s="24">
        <v>44804</v>
      </c>
      <c r="F93" s="24">
        <v>45169</v>
      </c>
    </row>
    <row r="94" spans="1:6" ht="216.75" customHeight="1" x14ac:dyDescent="0.25">
      <c r="A94" s="7">
        <v>91</v>
      </c>
      <c r="B94" s="35" t="s">
        <v>125</v>
      </c>
      <c r="C94" s="19">
        <v>4242.54</v>
      </c>
      <c r="D94" s="20">
        <v>43685</v>
      </c>
      <c r="E94" s="24">
        <v>44839</v>
      </c>
      <c r="F94" s="24">
        <v>45203</v>
      </c>
    </row>
    <row r="95" spans="1:6" ht="31.5" x14ac:dyDescent="0.25">
      <c r="A95" s="7">
        <v>92</v>
      </c>
      <c r="B95" s="35" t="s">
        <v>80</v>
      </c>
      <c r="C95" s="19">
        <v>4432</v>
      </c>
      <c r="D95" s="20">
        <v>42759</v>
      </c>
      <c r="E95" s="24">
        <v>45068</v>
      </c>
      <c r="F95" s="24">
        <v>45434</v>
      </c>
    </row>
    <row r="96" spans="1:6" ht="31.5" x14ac:dyDescent="0.25">
      <c r="A96" s="7">
        <v>93</v>
      </c>
      <c r="B96" s="35" t="s">
        <v>81</v>
      </c>
      <c r="C96" s="19">
        <v>9061</v>
      </c>
      <c r="D96" s="20">
        <v>43791</v>
      </c>
      <c r="E96" s="24">
        <v>45616</v>
      </c>
      <c r="F96" s="24">
        <v>46254</v>
      </c>
    </row>
    <row r="97" spans="1:6" ht="96" customHeight="1" x14ac:dyDescent="0.25">
      <c r="A97" s="7">
        <v>94</v>
      </c>
      <c r="B97" s="35" t="s">
        <v>126</v>
      </c>
      <c r="C97" s="19">
        <v>1844</v>
      </c>
      <c r="D97" s="20">
        <v>43329</v>
      </c>
      <c r="E97" s="24">
        <v>42872</v>
      </c>
      <c r="F97" s="24">
        <v>43968</v>
      </c>
    </row>
    <row r="98" spans="1:6" ht="110.25" x14ac:dyDescent="0.25">
      <c r="A98" s="7">
        <v>95</v>
      </c>
      <c r="B98" s="35" t="s">
        <v>127</v>
      </c>
      <c r="C98" s="19">
        <v>0</v>
      </c>
      <c r="D98" s="20">
        <v>43329</v>
      </c>
      <c r="E98" s="24">
        <v>42872</v>
      </c>
      <c r="F98" s="24">
        <v>44333</v>
      </c>
    </row>
    <row r="99" spans="1:6" ht="63" x14ac:dyDescent="0.25">
      <c r="A99" s="7">
        <v>96</v>
      </c>
      <c r="B99" s="35" t="s">
        <v>82</v>
      </c>
      <c r="C99" s="19">
        <v>4550</v>
      </c>
      <c r="D99" s="20">
        <v>43655</v>
      </c>
      <c r="E99" s="24">
        <v>45691</v>
      </c>
      <c r="F99" s="24">
        <v>46387</v>
      </c>
    </row>
    <row r="100" spans="1:6" ht="110.25" x14ac:dyDescent="0.25">
      <c r="A100" s="7">
        <v>97</v>
      </c>
      <c r="B100" s="35" t="s">
        <v>92</v>
      </c>
      <c r="C100" s="19">
        <v>8228</v>
      </c>
      <c r="D100" s="20">
        <v>43451</v>
      </c>
      <c r="E100" s="24">
        <v>45279</v>
      </c>
      <c r="F100" s="24">
        <v>45980</v>
      </c>
    </row>
    <row r="101" spans="1:6" ht="159" customHeight="1" x14ac:dyDescent="0.25">
      <c r="A101" s="7">
        <v>98</v>
      </c>
      <c r="B101" s="6" t="s">
        <v>83</v>
      </c>
      <c r="C101" s="19">
        <v>10161</v>
      </c>
      <c r="D101" s="15">
        <v>43619</v>
      </c>
      <c r="E101" s="24">
        <v>45982</v>
      </c>
      <c r="F101" s="24">
        <v>47078</v>
      </c>
    </row>
    <row r="102" spans="1:6" ht="31.5" x14ac:dyDescent="0.25">
      <c r="A102" s="7">
        <v>99</v>
      </c>
      <c r="B102" s="6" t="s">
        <v>84</v>
      </c>
      <c r="C102" s="19">
        <v>2504</v>
      </c>
      <c r="D102" s="15">
        <v>43938</v>
      </c>
      <c r="E102" s="17">
        <v>44827</v>
      </c>
      <c r="F102" s="17">
        <v>45192</v>
      </c>
    </row>
    <row r="103" spans="1:6" ht="63" x14ac:dyDescent="0.25">
      <c r="A103" s="7">
        <v>100</v>
      </c>
      <c r="B103" s="6" t="s">
        <v>85</v>
      </c>
      <c r="C103" s="19">
        <v>3460</v>
      </c>
      <c r="D103" s="15">
        <v>43965</v>
      </c>
      <c r="E103" s="17">
        <v>44277</v>
      </c>
      <c r="F103" s="17">
        <v>47070</v>
      </c>
    </row>
    <row r="104" spans="1:6" ht="47.25" x14ac:dyDescent="0.25">
      <c r="A104" s="7">
        <v>101</v>
      </c>
      <c r="B104" s="6" t="s">
        <v>86</v>
      </c>
      <c r="C104" s="19">
        <v>1200</v>
      </c>
      <c r="D104" s="15">
        <v>43901</v>
      </c>
      <c r="E104" s="17">
        <v>44735</v>
      </c>
      <c r="F104" s="17">
        <v>45345</v>
      </c>
    </row>
    <row r="105" spans="1:6" ht="47.25" x14ac:dyDescent="0.25">
      <c r="A105" s="7">
        <v>102</v>
      </c>
      <c r="B105" s="6" t="s">
        <v>87</v>
      </c>
      <c r="C105" s="19">
        <v>7001</v>
      </c>
      <c r="D105" s="15">
        <v>44090</v>
      </c>
      <c r="E105" s="17">
        <v>44316</v>
      </c>
      <c r="F105" s="17">
        <v>44681</v>
      </c>
    </row>
    <row r="106" spans="1:6" ht="50.1" customHeight="1" x14ac:dyDescent="0.25">
      <c r="A106" s="31" t="s">
        <v>38</v>
      </c>
      <c r="B106" s="32"/>
      <c r="C106" s="22">
        <f>SUM(C4:C105)</f>
        <v>2031892.3900000001</v>
      </c>
      <c r="D106" s="23"/>
      <c r="E106" s="23"/>
      <c r="F106" s="23"/>
    </row>
    <row r="107" spans="1:6" s="21" customFormat="1" ht="42" customHeight="1" x14ac:dyDescent="0.25">
      <c r="A107" s="27" t="s">
        <v>39</v>
      </c>
      <c r="B107" s="27"/>
      <c r="C107" s="27"/>
      <c r="D107" s="27"/>
      <c r="E107" s="27"/>
      <c r="F107" s="27"/>
    </row>
    <row r="108" spans="1:6" s="21" customFormat="1" ht="45.75" customHeight="1" x14ac:dyDescent="0.25">
      <c r="A108" s="27" t="s">
        <v>70</v>
      </c>
      <c r="B108" s="27"/>
      <c r="C108" s="27"/>
      <c r="D108" s="27"/>
      <c r="E108" s="27"/>
      <c r="F108" s="27"/>
    </row>
    <row r="109" spans="1:6" s="21" customFormat="1" ht="15.75" customHeight="1" x14ac:dyDescent="0.25">
      <c r="A109" s="27" t="s">
        <v>71</v>
      </c>
      <c r="B109" s="27"/>
      <c r="C109" s="27"/>
      <c r="D109" s="27"/>
      <c r="E109" s="27"/>
      <c r="F109" s="27"/>
    </row>
  </sheetData>
  <autoFilter ref="B1:B114"/>
  <mergeCells count="6">
    <mergeCell ref="A109:F109"/>
    <mergeCell ref="A108:F108"/>
    <mergeCell ref="A2:F2"/>
    <mergeCell ref="A107:F107"/>
    <mergeCell ref="A1:F1"/>
    <mergeCell ref="A106:B106"/>
  </mergeCells>
  <conditionalFormatting sqref="B1:B3 B106:B1048576">
    <cfRule type="duplicateValues" dxfId="7" priority="13"/>
  </conditionalFormatting>
  <conditionalFormatting sqref="B4:B99">
    <cfRule type="duplicateValues" dxfId="6" priority="7"/>
  </conditionalFormatting>
  <conditionalFormatting sqref="B100">
    <cfRule type="duplicateValues" dxfId="5" priority="6"/>
  </conditionalFormatting>
  <conditionalFormatting sqref="B101">
    <cfRule type="duplicateValues" dxfId="4" priority="5"/>
  </conditionalFormatting>
  <conditionalFormatting sqref="B102">
    <cfRule type="duplicateValues" dxfId="3" priority="4"/>
  </conditionalFormatting>
  <conditionalFormatting sqref="B103">
    <cfRule type="duplicateValues" dxfId="2" priority="3"/>
  </conditionalFormatting>
  <conditionalFormatting sqref="B104">
    <cfRule type="duplicateValues" dxfId="1" priority="2"/>
  </conditionalFormatting>
  <conditionalFormatting sqref="B105">
    <cfRule type="duplicateValues" dxfId="0" priority="1"/>
  </conditionalFormatting>
  <pageMargins left="0.78740157480314965" right="0.15748031496062992" top="0.35433070866141736" bottom="0.27559055118110237" header="0.31496062992125984" footer="0.31496062992125984"/>
  <pageSetup paperSize="9" scale="7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3BDE81146C2864A80443CC412181C87" ma:contentTypeVersion="1" ma:contentTypeDescription="Создание документа." ma:contentTypeScope="" ma:versionID="0dcf1827a36ceff19564cd238542f64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D3F3AB6-1104-4E47-9834-24519D24D2B7}"/>
</file>

<file path=customXml/itemProps2.xml><?xml version="1.0" encoding="utf-8"?>
<ds:datastoreItem xmlns:ds="http://schemas.openxmlformats.org/officeDocument/2006/customXml" ds:itemID="{8DAFD014-8A5F-4155-A19F-47F65D508ADF}"/>
</file>

<file path=customXml/itemProps3.xml><?xml version="1.0" encoding="utf-8"?>
<ds:datastoreItem xmlns:ds="http://schemas.openxmlformats.org/officeDocument/2006/customXml" ds:itemID="{D6DD74FC-49BC-48B1-B00B-67B47EAD5C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2026-04-24T06:29:12Z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0x01010093BDE81146C2864A80443CC412181C87</vt:lpwstr>
  </property>
</Properties>
</file>