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245" windowHeight="72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7" i="1"/>
  <c r="E106"/>
  <c r="E105"/>
  <c r="E169"/>
  <c r="E168"/>
  <c r="E165"/>
  <c r="E164"/>
  <c r="E163"/>
  <c r="E162"/>
  <c r="E161"/>
  <c r="E160"/>
  <c r="E159"/>
  <c r="E158"/>
  <c r="E157"/>
  <c r="E156"/>
  <c r="E155"/>
  <c r="E121"/>
  <c r="E120"/>
  <c r="E119"/>
  <c r="E118"/>
  <c r="E117"/>
  <c r="E153"/>
  <c r="E152"/>
  <c r="E150"/>
  <c r="E144"/>
  <c r="E145"/>
  <c r="E143"/>
  <c r="E142"/>
  <c r="E141"/>
  <c r="E140"/>
  <c r="E139"/>
  <c r="E124"/>
  <c r="E115"/>
  <c r="E174"/>
  <c r="E172"/>
  <c r="E171"/>
  <c r="E112"/>
  <c r="E110"/>
  <c r="E104"/>
  <c r="E167"/>
  <c r="E166"/>
  <c r="E173"/>
  <c r="E149"/>
  <c r="E148"/>
  <c r="E147"/>
  <c r="E137"/>
  <c r="E136"/>
  <c r="E135"/>
  <c r="E133"/>
  <c r="E131"/>
  <c r="E132"/>
  <c r="E130"/>
  <c r="E129"/>
  <c r="E127"/>
  <c r="E126"/>
  <c r="E123"/>
  <c r="E113"/>
  <c r="E108"/>
  <c r="E101"/>
  <c r="E96"/>
  <c r="E47"/>
  <c r="E88"/>
  <c r="E87"/>
  <c r="E86"/>
  <c r="E85"/>
  <c r="E83"/>
  <c r="E82"/>
  <c r="E70"/>
  <c r="E64"/>
  <c r="E63"/>
  <c r="E73"/>
  <c r="E60"/>
  <c r="E56"/>
  <c r="E67"/>
  <c r="E54"/>
  <c r="E61"/>
  <c r="E46"/>
  <c r="E51"/>
  <c r="E45"/>
  <c r="E44"/>
  <c r="E43"/>
  <c r="E42"/>
  <c r="E37"/>
  <c r="E36"/>
  <c r="E35"/>
  <c r="E34"/>
  <c r="E31"/>
  <c r="E30"/>
  <c r="E28"/>
  <c r="E27"/>
  <c r="E29"/>
  <c r="E26"/>
  <c r="E23"/>
  <c r="E21"/>
  <c r="E20"/>
  <c r="E19"/>
  <c r="E32"/>
  <c r="E18"/>
  <c r="E17"/>
  <c r="E79"/>
  <c r="E78"/>
  <c r="E77"/>
  <c r="E65"/>
  <c r="E62"/>
  <c r="E40"/>
  <c r="E39"/>
  <c r="E16"/>
  <c r="E12"/>
</calcChain>
</file>

<file path=xl/comments1.xml><?xml version="1.0" encoding="utf-8"?>
<comments xmlns="http://schemas.openxmlformats.org/spreadsheetml/2006/main">
  <authors>
    <author>Пользователь</author>
  </authors>
  <commentList>
    <comment ref="E133" authorId="0">
      <text>
        <r>
          <rPr>
            <b/>
            <sz val="10"/>
            <color indexed="81"/>
            <rFont val="Tahoma"/>
            <family val="2"/>
            <charset val="204"/>
          </rPr>
          <t>Пользователь: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153" authorId="0">
      <text>
        <r>
          <rPr>
            <b/>
            <sz val="10"/>
            <color indexed="81"/>
            <rFont val="Tahoma"/>
            <family val="2"/>
            <charset val="204"/>
          </rPr>
          <t>Пользователь: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155" authorId="0">
      <text>
        <r>
          <rPr>
            <b/>
            <sz val="10"/>
            <color indexed="81"/>
            <rFont val="Tahoma"/>
            <family val="2"/>
            <charset val="204"/>
          </rPr>
          <t>Пользователь: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156" authorId="0">
      <text>
        <r>
          <rPr>
            <b/>
            <sz val="10"/>
            <color indexed="81"/>
            <rFont val="Tahoma"/>
            <family val="2"/>
            <charset val="204"/>
          </rPr>
          <t>Пользователь: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157" authorId="0">
      <text>
        <r>
          <rPr>
            <b/>
            <sz val="10"/>
            <color indexed="81"/>
            <rFont val="Tahoma"/>
            <family val="2"/>
            <charset val="204"/>
          </rPr>
          <t>Пользователь: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E159" authorId="0">
      <text>
        <r>
          <rPr>
            <b/>
            <sz val="10"/>
            <color indexed="81"/>
            <rFont val="Tahoma"/>
            <family val="2"/>
            <charset val="204"/>
          </rPr>
          <t>Пользователь: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<sst xmlns="http://schemas.openxmlformats.org/spreadsheetml/2006/main" count="298" uniqueCount="266">
  <si>
    <t>Перечень услуг и работ по содержанию и ремонту общего имущества </t>
  </si>
  <si>
    <t>Услуги и работы по содержанию общего имущества в многоквартирном доме</t>
  </si>
  <si>
    <t>№</t>
  </si>
  <si>
    <t>п/п</t>
  </si>
  <si>
    <t>Наименование работ</t>
  </si>
  <si>
    <t>Периодичность</t>
  </si>
  <si>
    <t>Стоимость услуг и работ в год (руб.)</t>
  </si>
  <si>
    <t>Стоимость на 1 кв. метр площади (руб. </t>
  </si>
  <si>
    <t>в месяц)</t>
  </si>
  <si>
    <t>I. Работы по содержанию помещений общего пользования</t>
  </si>
  <si>
    <t>1.</t>
  </si>
  <si>
    <t>Подметание полов во всех помещениях общего пользования, кабинах лифта, их влажная уборка</t>
  </si>
  <si>
    <t>2.</t>
  </si>
  <si>
    <t>3.</t>
  </si>
  <si>
    <t>Мытье и протирка закрывающих устройств мусоропровода</t>
  </si>
  <si>
    <t>4.</t>
  </si>
  <si>
    <t>5.</t>
  </si>
  <si>
    <t>Мытье и протирка дверей и окон в помещениях общего пользования, включая двери мусорных камер</t>
  </si>
  <si>
    <t>6.</t>
  </si>
  <si>
    <t>Уборка чердачного и подвального помещений</t>
  </si>
  <si>
    <t>7.</t>
  </si>
  <si>
    <t>Подготовка зданий к праздникам</t>
  </si>
  <si>
    <t>8.</t>
  </si>
  <si>
    <t>9.</t>
  </si>
  <si>
    <t>Сбрасывание снега, сбивание сосулек с крыш, козырьков, балконов и иных выступающих частей стен. При угрозе самопроизвольного схода снега и наледи с крыш принять срочные меры по обеспечению безопасности людей (опасные участки огородить) </t>
  </si>
  <si>
    <t>По мере необходимости</t>
  </si>
  <si>
    <t>II. Содержание земельного участка и расположенных на нем объектов, входящих в состав общего имущества в многоквартирном доме</t>
  </si>
  <si>
    <t>10.</t>
  </si>
  <si>
    <t>Подметание земельного участка </t>
  </si>
  <si>
    <t>в летний период</t>
  </si>
  <si>
    <t>11.</t>
  </si>
  <si>
    <t>Полив тротуаров</t>
  </si>
  <si>
    <t>12.</t>
  </si>
  <si>
    <t>Уборка мусора с газона, очистка урн</t>
  </si>
  <si>
    <t>13.</t>
  </si>
  <si>
    <t>Уборка мусора на контейнерных площадках</t>
  </si>
  <si>
    <t>14.</t>
  </si>
  <si>
    <t>Полив газонов</t>
  </si>
  <si>
    <t>Стрижка газона</t>
  </si>
  <si>
    <t>Подрезка деревьев и кустов</t>
  </si>
  <si>
    <t>Очистка и ремонт детских и спортивных площадок, элементов благоустройства</t>
  </si>
  <si>
    <t>По мере перехода </t>
  </si>
  <si>
    <t>к эксплуатации в весенне-летний период</t>
  </si>
  <si>
    <t>Сдвижка и подметание снега при отсутствии снегопадов</t>
  </si>
  <si>
    <t>Сдвижка и подметание снега при снегопаде</t>
  </si>
  <si>
    <t>Ликвидация скользкости</t>
  </si>
  <si>
    <t>Ямочный ремонт подъездных путей на земельном участке (придомовой территории)</t>
  </si>
  <si>
    <t>III. Услуги вывоза бытовых отходов и крупногабаритного мусора</t>
  </si>
  <si>
    <t>Вывоз бытовых отходов</t>
  </si>
  <si>
    <t>Ежедневно</t>
  </si>
  <si>
    <t>Вывоз крупногабаритного мусора</t>
  </si>
  <si>
    <t>IV. Подготовка многоквартирного дома к сезонной эксплуатации</t>
  </si>
  <si>
    <t>Укрепление водосточных труб, колен и воронок</t>
  </si>
  <si>
    <t>к эксплуатации дома </t>
  </si>
  <si>
    <t>в весенне-летний период</t>
  </si>
  <si>
    <t>в осенне-зимний период</t>
  </si>
  <si>
    <t>Промывка и опрессовка систем центрального отопления</t>
  </si>
  <si>
    <t>Очистка кровли от мусора и грязи</t>
  </si>
  <si>
    <t>По мере необходимости, но не менее 2 раз в год</t>
  </si>
  <si>
    <t>V.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</si>
  <si>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водопровода и канализации, теплоснабжения электротехнических устройств</t>
  </si>
  <si>
    <t>Проверка наличия тяги в дымовентиляционных каналах - ___ проверок в год.</t>
  </si>
  <si>
    <t>Регулировка и наладка систем отопления</t>
  </si>
  <si>
    <t>По мере надобности</t>
  </si>
  <si>
    <t>Поверка и ремонт коллективных приборов учета</t>
  </si>
  <si>
    <t>Эксплуатация лифтов и лифтового хозяйства</t>
  </si>
  <si>
    <t>Ежедневно круглосуточно</t>
  </si>
  <si>
    <t>Обслуживание систем дымоудаления и противопожарной безопасности</t>
  </si>
  <si>
    <t>Ежемесячно</t>
  </si>
  <si>
    <t>VI. Устранение аварий и выполнение заявок населения</t>
  </si>
  <si>
    <t>Устранение аварий</t>
  </si>
  <si>
    <t>на системах энергоснабжения </t>
  </si>
  <si>
    <t>Выполнение заявок населения</t>
  </si>
  <si>
    <t>с момента получения заявки</t>
  </si>
  <si>
    <t>Дератизация</t>
  </si>
  <si>
    <t>Дезинсекция</t>
  </si>
  <si>
    <t>Иные услуги и работы по содержанию общего имущества </t>
  </si>
  <si>
    <t>ИТОГО:</t>
  </si>
  <si>
    <t>Услуги и работы по управлению многоквартирным домом</t>
  </si>
  <si>
    <t>Ведение лицевых счетов граждан</t>
  </si>
  <si>
    <t>Обеспечение выполнения обязанностей по регистрации граждан по месту жительства </t>
  </si>
  <si>
    <t>в соответствии с действующим законодательством</t>
  </si>
  <si>
    <t>Печать и доставка платежных документов</t>
  </si>
  <si>
    <t>Ведение работы с неплательщиками жилищно-коммунальных услуг</t>
  </si>
  <si>
    <t>Организация проведения общих собраний Собственников помещений</t>
  </si>
  <si>
    <t>Работы по текущему ремонту общего имущества в многоквартирном доме</t>
  </si>
  <si>
    <t>Дата начала и завершения работ</t>
  </si>
  <si>
    <t>Стоимость на 1 кв. м общей площади </t>
  </si>
  <si>
    <t>(руб. в месяц)</t>
  </si>
  <si>
    <t>Гарантийный срок на выполненные работы</t>
  </si>
  <si>
    <t>(лет)</t>
  </si>
  <si>
    <t>1.1.</t>
  </si>
  <si>
    <t>Стены и перегородки</t>
  </si>
  <si>
    <t>2.1.</t>
  </si>
  <si>
    <t>2.1.1.</t>
  </si>
  <si>
    <t>2.2.</t>
  </si>
  <si>
    <t>2.3.</t>
  </si>
  <si>
    <t>2.3.1.</t>
  </si>
  <si>
    <t>Стволы мусоропроводов, закрывающие устройства на мусорных камерах</t>
  </si>
  <si>
    <t>3.1.</t>
  </si>
  <si>
    <t>Балконы, козырьки, лоджии и эркеры</t>
  </si>
  <si>
    <t>4.1.</t>
  </si>
  <si>
    <t>Перекрытия</t>
  </si>
  <si>
    <t>5.1.</t>
  </si>
  <si>
    <t>Полы в помещениях общего пользования</t>
  </si>
  <si>
    <t>6.1.</t>
  </si>
  <si>
    <t>7.1.</t>
  </si>
  <si>
    <t>8.1.</t>
  </si>
  <si>
    <t>Окна, двери в помещениях общего пользования</t>
  </si>
  <si>
    <t>9.1.</t>
  </si>
  <si>
    <t>Лестницы</t>
  </si>
  <si>
    <t>10.1.</t>
  </si>
  <si>
    <t>11.1.</t>
  </si>
  <si>
    <t>Системы холодного водоснабжения</t>
  </si>
  <si>
    <t>12.1.</t>
  </si>
  <si>
    <t>Системы горячего водоснабжения</t>
  </si>
  <si>
    <t>13.1.</t>
  </si>
  <si>
    <t>Канализация</t>
  </si>
  <si>
    <t>14.1.</t>
  </si>
  <si>
    <t>Система электроснабжения, освещение помещений общего пользования и земельного участка</t>
  </si>
  <si>
    <t>Система теплоснабжения</t>
  </si>
  <si>
    <t>Лифты</t>
  </si>
  <si>
    <t>Объекты внешнего благоустройства, подъездные пути, площадки</t>
  </si>
  <si>
    <t>Иные работы по текущему ремонту общего имущества в многоквартирном доме</t>
  </si>
  <si>
    <t>ТСЖ "Гремячий лог"</t>
  </si>
  <si>
    <t>Стоимость работ в год</t>
  </si>
  <si>
    <t>__5__ раз(а) в неделю</t>
  </si>
  <si>
    <t>__5_ раз(а) в неделю</t>
  </si>
  <si>
    <t>Очистка и влажная уборка мусорных камер ( в летнее время влажная уборка)</t>
  </si>
  <si>
    <t>___10 раз(а) в месяц</t>
  </si>
  <si>
    <t>__2___ раз(а) в год</t>
  </si>
  <si>
    <t>___2_ раз(а) в год</t>
  </si>
  <si>
    <t>__2__ раз(а) в год</t>
  </si>
  <si>
    <t>____5__ раз в неделю</t>
  </si>
  <si>
    <t>_5_ раз в неделю</t>
  </si>
  <si>
    <t>___5_ раз в неделю</t>
  </si>
  <si>
    <t>По мере необходимости. Начало работ не позднее _3_ часов после начала снегопада</t>
  </si>
  <si>
    <t>весенне-осенний период</t>
  </si>
  <si>
    <t>___1__ раз(а) в неделю</t>
  </si>
  <si>
    <t>____1__ раз(а) в год (весной)</t>
  </si>
  <si>
    <t>Ремонт просевшей отмостки</t>
  </si>
  <si>
    <t>Замена разбитых стекол, окон и дверей в помещениях общего пользования</t>
  </si>
  <si>
    <t>Ремонт, регулировка и испытание систем центрального отопления, утепление бойлеров, утепление и прочистка вентиляционных каналов, проверка состояния  в цоколях зданий, ремонт  водоразборных кранов и колонок, ремонт  входных дверей</t>
  </si>
  <si>
    <t>Прочистка канализационного лежака __2_ раз в год.</t>
  </si>
  <si>
    <t>Проверка исправности канализационных вытяжек - _12 (ежемесячно)_ проверок в год.</t>
  </si>
  <si>
    <t>Количество и тип приборов, требующих проведения поверки, __15_____ шт.                           электросч. - 4 шт   водосчетчики - 3  трансформ. тока - 6 шт             теплов. сч-ки -2 шт</t>
  </si>
  <si>
    <t>На системах водоснабжения, теплоснабжения</t>
  </si>
  <si>
    <t xml:space="preserve">в течение _15__ минут; на системах канализации в течение </t>
  </si>
  <si>
    <t>15_ минут; </t>
  </si>
  <si>
    <t>в течение ___30__ минут после получения заявки диспетчером</t>
  </si>
  <si>
    <t>Протечка кровли - _1_ сутки(ок),</t>
  </si>
  <si>
    <t>нарушение водоотвода - ___1_ сутки(ок),</t>
  </si>
  <si>
    <t>замена разбитого стекла - _2 сутки(ок), неисправность освещения мест общего пользования - ___1_ суток, неисправность электрической проводки оборудования - ___6_ часов, неисправность лифта - _6___ часов </t>
  </si>
  <si>
    <t>__12___ раза в год </t>
  </si>
  <si>
    <t>по мере необходимости</t>
  </si>
  <si>
    <t>постоянно</t>
  </si>
  <si>
    <t>1 раз в неделю</t>
  </si>
  <si>
    <t>ежемесячно до 3 числа</t>
  </si>
  <si>
    <r>
      <t xml:space="preserve">Общая площадь  дома  - </t>
    </r>
    <r>
      <rPr>
        <b/>
        <sz val="11"/>
        <color theme="1"/>
        <rFont val="Arial"/>
        <family val="2"/>
        <charset val="204"/>
      </rPr>
      <t>85301,2 м2</t>
    </r>
  </si>
  <si>
    <r>
      <t xml:space="preserve">Общая площадь собственников - </t>
    </r>
    <r>
      <rPr>
        <b/>
        <sz val="11"/>
        <color rgb="FF2D2D2D"/>
        <rFont val="Arial"/>
        <family val="2"/>
        <charset val="204"/>
      </rPr>
      <t>63790,88 м2</t>
    </r>
  </si>
  <si>
    <t>в многоквартирном доме (демеркуризация) профилакт. работы дизельгенератора</t>
  </si>
  <si>
    <t>Обслуживание ИТП</t>
  </si>
  <si>
    <t>Обслуживание  электроподстанций</t>
  </si>
  <si>
    <t>Штукатурка, покраска панелей в подъездах</t>
  </si>
  <si>
    <t>Ремонт в подъездах</t>
  </si>
  <si>
    <t>Восстановление  уплотнительных резинок на мусороприемниках 1,2,3,4 подъездах</t>
  </si>
  <si>
    <t>Дезинфекция мусоропровода с 1 по 17 эт. С 1 по 10 под.</t>
  </si>
  <si>
    <t>Дезинфекция мусорокамер  С 1 по 10 под.</t>
  </si>
  <si>
    <t>Мытье мусоропроводов</t>
  </si>
  <si>
    <t>Восстановление трудопроводов ГВС и ХВС в мусорокамерах</t>
  </si>
  <si>
    <t>3.2.</t>
  </si>
  <si>
    <t>3.3.</t>
  </si>
  <si>
    <t>Гидроизоляция 3-х балконов</t>
  </si>
  <si>
    <t>8,9 подъезды</t>
  </si>
  <si>
    <t>5.2.</t>
  </si>
  <si>
    <t>Покраска потолков в пожарных подъездах (3,4,5)</t>
  </si>
  <si>
    <t>Замена плитки</t>
  </si>
  <si>
    <t>Замена стекол в корридорах 7 под. 5 эт.</t>
  </si>
  <si>
    <t>Утепление окон в лифтерной</t>
  </si>
  <si>
    <t>Утепление дверей 7 под. 5 эт.</t>
  </si>
  <si>
    <t>Замена неработающих доводчиков на входных дверях</t>
  </si>
  <si>
    <t>Покраска входных дверей</t>
  </si>
  <si>
    <t>Побелка стен</t>
  </si>
  <si>
    <t>Термоизоляция межэтажных трубопроводов</t>
  </si>
  <si>
    <t>Замена задвижек</t>
  </si>
  <si>
    <t>Промывка системы</t>
  </si>
  <si>
    <t>Замена клапана</t>
  </si>
  <si>
    <t>Врезка шарового крана</t>
  </si>
  <si>
    <t>Устранение неисправностей в системах водопровода (смена прокладок, уплотнение сгонов,устранение засоров</t>
  </si>
  <si>
    <t>Восстановление канализационного колодца (возле 8 подъезда)</t>
  </si>
  <si>
    <t>Замена прожекторов на  энергоэкономич-ные светильники ( ар-ка 2 шт)</t>
  </si>
  <si>
    <t>Подключение свети-льников над подъездными дверьми</t>
  </si>
  <si>
    <t>Отключение прожекторов наружного освещения ( по периметру здания 12 шт)</t>
  </si>
  <si>
    <t>Подключение электрошкафа (под елкой)</t>
  </si>
  <si>
    <t>Замена трансформатора тока ( 42 шт)</t>
  </si>
  <si>
    <t>Установка светодиодных све-тильников в подъездах на жилых этажах</t>
  </si>
  <si>
    <t>Восстановление дверок электро-щитовых на жилых площадках</t>
  </si>
  <si>
    <t>Промывка тепло-обменников</t>
  </si>
  <si>
    <t>Теплоизоляция трубопроводов</t>
  </si>
  <si>
    <t>Монтаж воздуховода в 6 подвале для нормализации температуры в ИТП</t>
  </si>
  <si>
    <t>Проведение техобслуживания всех лифтов</t>
  </si>
  <si>
    <t>Установка видеокамер в лифтах</t>
  </si>
  <si>
    <t>Покраска качелей</t>
  </si>
  <si>
    <t>Покраска подъездных перил</t>
  </si>
  <si>
    <t>Мытье фасадных плиток</t>
  </si>
  <si>
    <t>Восстановление разбитых фасадных плиток</t>
  </si>
  <si>
    <t>Посадка деревьев</t>
  </si>
  <si>
    <t>Ямочный ремонт придомовой территории</t>
  </si>
  <si>
    <t>Покраска урн</t>
  </si>
  <si>
    <t>Ремонт песочницы</t>
  </si>
  <si>
    <t>Изготовление песочницы</t>
  </si>
  <si>
    <t>Мытье всех парковок</t>
  </si>
  <si>
    <t>Покос травы</t>
  </si>
  <si>
    <t>Укладка пожарных рукавов и стволов к ним</t>
  </si>
  <si>
    <t>Монтаж вентелей на площадках в пожар-ные шкафы ( взамен украденных)</t>
  </si>
  <si>
    <t>Дезинфекция мусоробаков 16 шт</t>
  </si>
  <si>
    <t>Дератизация ( потрава крыс в мусорокамерах с 1 по 10 подъезд)</t>
  </si>
  <si>
    <t>Побелка КНС</t>
  </si>
  <si>
    <t>Побелка насосной станции</t>
  </si>
  <si>
    <t>Сварочные работы по восстановлению пожарного гидранта № 3</t>
  </si>
  <si>
    <t>Покраска пожарных гидрантов</t>
  </si>
  <si>
    <t>Иные услуги и работы по управлению многоквартирным домом( организационные работы, бухучет и отчетность, техн. Документаци и т.д.)</t>
  </si>
  <si>
    <t>Ремонт канали-зационного стояка в кв-рах 955 и 226</t>
  </si>
  <si>
    <t>Устранение неисправностей в канализации(смена прокладок, уплот-нение сгонов, устранение засоров</t>
  </si>
  <si>
    <t>1.2.</t>
  </si>
  <si>
    <t>2.4.</t>
  </si>
  <si>
    <t>2.5.</t>
  </si>
  <si>
    <t>5.3.</t>
  </si>
  <si>
    <t>5.4.</t>
  </si>
  <si>
    <t>5.5.</t>
  </si>
  <si>
    <t>6.2.</t>
  </si>
  <si>
    <t>7.2.</t>
  </si>
  <si>
    <t>8.2.</t>
  </si>
  <si>
    <t>8.3.</t>
  </si>
  <si>
    <t>8.4.</t>
  </si>
  <si>
    <t>8.5.</t>
  </si>
  <si>
    <t>9.2.</t>
  </si>
  <si>
    <t>9.3.</t>
  </si>
  <si>
    <t>10.2.</t>
  </si>
  <si>
    <t>10.3.</t>
  </si>
  <si>
    <t>10.4.</t>
  </si>
  <si>
    <t>10.5.</t>
  </si>
  <si>
    <t>10.6.</t>
  </si>
  <si>
    <t>10.7.</t>
  </si>
  <si>
    <t>11.2.</t>
  </si>
  <si>
    <t>11.3.</t>
  </si>
  <si>
    <t>11.4.</t>
  </si>
  <si>
    <t>12.2.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</si>
  <si>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</si>
  <si>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</si>
  <si>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</si>
  <si>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</si>
  <si>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</si>
  <si>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</si>
  <si>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</si>
  <si>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</si>
  <si>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</si>
  <si>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</si>
  <si>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</si>
  <si>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</si>
  <si>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</si>
  <si>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</si>
  <si>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14.2.</t>
  </si>
  <si>
    <t>14.3.</t>
  </si>
  <si>
    <t>14.4.</t>
  </si>
  <si>
    <t>в многоквартирном доме  за 2014 год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</si>
</sst>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#,##0.00;[Red]#,##0.0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D2D2D"/>
      <name val="Arial"/>
      <family val="2"/>
      <charset val="204"/>
    </font>
    <font>
      <b/>
      <sz val="11"/>
      <color rgb="FF2D2D2D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164" fontId="2" fillId="0" borderId="5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164" fontId="2" fillId="0" borderId="6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65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4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7"/>
  <sheetViews>
    <sheetView tabSelected="1" workbookViewId="0">
      <selection activeCell="K12" sqref="K12"/>
    </sheetView>
  </sheetViews>
  <sheetFormatPr defaultRowHeight="15"/>
  <cols>
    <col min="1" max="1" width="6.28515625" customWidth="1"/>
    <col min="2" max="2" width="22.42578125" customWidth="1"/>
    <col min="3" max="3" width="19.28515625" customWidth="1"/>
    <col min="4" max="4" width="14" customWidth="1"/>
    <col min="5" max="5" width="14.28515625" customWidth="1"/>
  </cols>
  <sheetData>
    <row r="2" spans="1:6">
      <c r="C2" s="49" t="s">
        <v>124</v>
      </c>
      <c r="D2" s="49"/>
      <c r="E2" s="49"/>
    </row>
    <row r="3" spans="1:6" ht="30.75" customHeight="1">
      <c r="A3" s="50" t="s">
        <v>0</v>
      </c>
      <c r="B3" s="50"/>
      <c r="C3" s="50"/>
      <c r="D3" s="50"/>
      <c r="E3" s="50"/>
    </row>
    <row r="4" spans="1:6" ht="21.75" customHeight="1">
      <c r="A4" s="51" t="s">
        <v>265</v>
      </c>
      <c r="B4" s="51"/>
      <c r="C4" s="51"/>
      <c r="D4" s="51"/>
      <c r="E4" s="51"/>
    </row>
    <row r="5" spans="1:6" ht="29.25" customHeight="1">
      <c r="A5" s="92" t="s">
        <v>159</v>
      </c>
      <c r="B5" s="92"/>
      <c r="C5" s="92"/>
      <c r="D5" s="92"/>
      <c r="E5" s="92"/>
    </row>
    <row r="6" spans="1:6" ht="21" customHeight="1" thickBot="1">
      <c r="A6" s="93" t="s">
        <v>158</v>
      </c>
      <c r="B6" s="93"/>
      <c r="C6" s="93"/>
      <c r="D6" s="93"/>
      <c r="E6" s="93"/>
    </row>
    <row r="7" spans="1:6" ht="30" customHeight="1" thickBot="1">
      <c r="A7" s="77" t="s">
        <v>1</v>
      </c>
      <c r="B7" s="78"/>
      <c r="C7" s="78"/>
      <c r="D7" s="78"/>
      <c r="E7" s="79"/>
    </row>
    <row r="8" spans="1:6" ht="75">
      <c r="A8" s="2" t="s">
        <v>2</v>
      </c>
      <c r="B8" s="75" t="s">
        <v>4</v>
      </c>
      <c r="C8" s="75" t="s">
        <v>5</v>
      </c>
      <c r="D8" s="75" t="s">
        <v>6</v>
      </c>
      <c r="E8" s="2" t="s">
        <v>7</v>
      </c>
    </row>
    <row r="9" spans="1:6" ht="15.75" thickBot="1">
      <c r="A9" s="3" t="s">
        <v>3</v>
      </c>
      <c r="B9" s="76"/>
      <c r="C9" s="76"/>
      <c r="D9" s="76"/>
      <c r="E9" s="3" t="s">
        <v>8</v>
      </c>
    </row>
    <row r="10" spans="1:6" ht="15.75" thickBot="1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6" ht="30" customHeight="1" thickBot="1">
      <c r="A11" s="77" t="s">
        <v>9</v>
      </c>
      <c r="B11" s="78"/>
      <c r="C11" s="78"/>
      <c r="D11" s="78"/>
      <c r="E11" s="79"/>
    </row>
    <row r="12" spans="1:6" ht="74.25" customHeight="1">
      <c r="A12" s="80" t="s">
        <v>10</v>
      </c>
      <c r="B12" s="83" t="s">
        <v>11</v>
      </c>
      <c r="C12" s="24" t="s">
        <v>126</v>
      </c>
      <c r="D12" s="83">
        <v>2000480</v>
      </c>
      <c r="E12" s="86">
        <f>D12/63790.88/12</f>
        <v>2.6133307248099835</v>
      </c>
    </row>
    <row r="13" spans="1:6">
      <c r="A13" s="81"/>
      <c r="B13" s="84"/>
      <c r="C13" s="25"/>
      <c r="D13" s="84"/>
      <c r="E13" s="87"/>
    </row>
    <row r="14" spans="1:6">
      <c r="A14" s="81"/>
      <c r="B14" s="84"/>
      <c r="C14" s="25"/>
      <c r="D14" s="84"/>
      <c r="E14" s="87"/>
    </row>
    <row r="15" spans="1:6" ht="15.75" thickBot="1">
      <c r="A15" s="82"/>
      <c r="B15" s="85"/>
      <c r="C15" s="26"/>
      <c r="D15" s="85"/>
      <c r="E15" s="88"/>
    </row>
    <row r="16" spans="1:6" ht="73.5" customHeight="1" thickBot="1">
      <c r="A16" s="27" t="s">
        <v>12</v>
      </c>
      <c r="B16" s="28" t="s">
        <v>128</v>
      </c>
      <c r="C16" s="28" t="s">
        <v>127</v>
      </c>
      <c r="D16" s="28">
        <v>545000</v>
      </c>
      <c r="E16" s="18">
        <f t="shared" ref="E16:E21" si="0">D16/63790.88/12</f>
        <v>0.71196175169031484</v>
      </c>
      <c r="F16" s="15"/>
    </row>
    <row r="17" spans="1:7" ht="57" customHeight="1" thickBot="1">
      <c r="A17" s="27" t="s">
        <v>13</v>
      </c>
      <c r="B17" s="28" t="s">
        <v>14</v>
      </c>
      <c r="C17" s="28" t="s">
        <v>129</v>
      </c>
      <c r="D17" s="29">
        <v>340000</v>
      </c>
      <c r="E17" s="18">
        <f t="shared" si="0"/>
        <v>0.44415962490771932</v>
      </c>
      <c r="F17" s="16"/>
      <c r="G17" s="17"/>
    </row>
    <row r="18" spans="1:7" ht="95.25" customHeight="1" thickBot="1">
      <c r="A18" s="27" t="s">
        <v>15</v>
      </c>
      <c r="B18" s="28" t="s">
        <v>17</v>
      </c>
      <c r="C18" s="28" t="s">
        <v>130</v>
      </c>
      <c r="D18" s="29">
        <v>386000</v>
      </c>
      <c r="E18" s="18">
        <f t="shared" si="0"/>
        <v>0.50425180945405779</v>
      </c>
      <c r="F18" s="16"/>
      <c r="G18" s="17"/>
    </row>
    <row r="19" spans="1:7" ht="50.25" customHeight="1" thickBot="1">
      <c r="A19" s="27" t="s">
        <v>16</v>
      </c>
      <c r="B19" s="28" t="s">
        <v>19</v>
      </c>
      <c r="C19" s="28" t="s">
        <v>131</v>
      </c>
      <c r="D19" s="28">
        <v>60000</v>
      </c>
      <c r="E19" s="18">
        <f t="shared" si="0"/>
        <v>7.838111027783283E-2</v>
      </c>
      <c r="F19" s="15"/>
    </row>
    <row r="20" spans="1:7" ht="39" customHeight="1" thickBot="1">
      <c r="A20" s="27" t="s">
        <v>18</v>
      </c>
      <c r="B20" s="28" t="s">
        <v>21</v>
      </c>
      <c r="C20" s="28" t="s">
        <v>132</v>
      </c>
      <c r="D20" s="29">
        <v>40000</v>
      </c>
      <c r="E20" s="30">
        <f t="shared" si="0"/>
        <v>5.2254073518555211E-2</v>
      </c>
      <c r="F20" s="16"/>
    </row>
    <row r="21" spans="1:7" ht="189.75" customHeight="1" thickBot="1">
      <c r="A21" s="27" t="s">
        <v>20</v>
      </c>
      <c r="B21" s="28" t="s">
        <v>24</v>
      </c>
      <c r="C21" s="28" t="s">
        <v>25</v>
      </c>
      <c r="D21" s="28">
        <v>60000</v>
      </c>
      <c r="E21" s="31">
        <f t="shared" si="0"/>
        <v>7.838111027783283E-2</v>
      </c>
      <c r="F21" s="15"/>
    </row>
    <row r="22" spans="1:7" ht="60" customHeight="1" thickBot="1">
      <c r="A22" s="89" t="s">
        <v>26</v>
      </c>
      <c r="B22" s="90"/>
      <c r="C22" s="90"/>
      <c r="D22" s="90"/>
      <c r="E22" s="91"/>
    </row>
    <row r="23" spans="1:7" ht="28.5">
      <c r="A23" s="80" t="s">
        <v>22</v>
      </c>
      <c r="B23" s="24" t="s">
        <v>28</v>
      </c>
      <c r="C23" s="83" t="s">
        <v>133</v>
      </c>
      <c r="D23" s="83">
        <v>479044</v>
      </c>
      <c r="E23" s="86">
        <f>D23/12/63790.88</f>
        <v>0.62580000986556916</v>
      </c>
    </row>
    <row r="24" spans="1:7" ht="27" customHeight="1" thickBot="1">
      <c r="A24" s="82"/>
      <c r="B24" s="26" t="s">
        <v>29</v>
      </c>
      <c r="C24" s="85"/>
      <c r="D24" s="85"/>
      <c r="E24" s="88"/>
    </row>
    <row r="25" spans="1:7" ht="15.75" hidden="1" thickBot="1">
      <c r="A25" s="27">
        <v>1</v>
      </c>
      <c r="B25" s="27">
        <v>2</v>
      </c>
      <c r="C25" s="27">
        <v>3</v>
      </c>
      <c r="D25" s="27">
        <v>4</v>
      </c>
      <c r="E25" s="27">
        <v>5</v>
      </c>
    </row>
    <row r="26" spans="1:7" ht="46.5" customHeight="1" thickBot="1">
      <c r="A26" s="27" t="s">
        <v>23</v>
      </c>
      <c r="B26" s="28" t="s">
        <v>31</v>
      </c>
      <c r="C26" s="28" t="s">
        <v>25</v>
      </c>
      <c r="D26" s="28">
        <v>20000</v>
      </c>
      <c r="E26" s="31">
        <f t="shared" ref="E26:E31" si="1">D26/63790.88/12</f>
        <v>2.6127036759277605E-2</v>
      </c>
    </row>
    <row r="27" spans="1:7" ht="46.5" customHeight="1" thickBot="1">
      <c r="A27" s="27" t="s">
        <v>27</v>
      </c>
      <c r="B27" s="28" t="s">
        <v>33</v>
      </c>
      <c r="C27" s="28" t="s">
        <v>134</v>
      </c>
      <c r="D27" s="28">
        <v>80000</v>
      </c>
      <c r="E27" s="30">
        <f t="shared" si="1"/>
        <v>0.10450814703711042</v>
      </c>
    </row>
    <row r="28" spans="1:7" ht="43.5" thickBot="1">
      <c r="A28" s="27">
        <v>11</v>
      </c>
      <c r="B28" s="28" t="s">
        <v>35</v>
      </c>
      <c r="C28" s="28" t="s">
        <v>135</v>
      </c>
      <c r="D28" s="28">
        <v>80000</v>
      </c>
      <c r="E28" s="30">
        <f t="shared" si="1"/>
        <v>0.10450814703711042</v>
      </c>
    </row>
    <row r="29" spans="1:7" ht="29.25" thickBot="1">
      <c r="A29" s="27">
        <v>12</v>
      </c>
      <c r="B29" s="28" t="s">
        <v>37</v>
      </c>
      <c r="C29" s="28" t="s">
        <v>25</v>
      </c>
      <c r="D29" s="28">
        <v>60000</v>
      </c>
      <c r="E29" s="31">
        <f t="shared" si="1"/>
        <v>7.838111027783283E-2</v>
      </c>
    </row>
    <row r="30" spans="1:7" ht="29.25" thickBot="1">
      <c r="A30" s="27">
        <v>13</v>
      </c>
      <c r="B30" s="28" t="s">
        <v>38</v>
      </c>
      <c r="C30" s="28" t="s">
        <v>25</v>
      </c>
      <c r="D30" s="28">
        <v>140000</v>
      </c>
      <c r="E30" s="31">
        <f t="shared" si="1"/>
        <v>0.18288925731494324</v>
      </c>
    </row>
    <row r="31" spans="1:7" ht="29.25" thickBot="1">
      <c r="A31" s="27">
        <v>14</v>
      </c>
      <c r="B31" s="28" t="s">
        <v>39</v>
      </c>
      <c r="C31" s="28" t="s">
        <v>25</v>
      </c>
      <c r="D31" s="28">
        <v>20000</v>
      </c>
      <c r="E31" s="31">
        <f t="shared" si="1"/>
        <v>2.6127036759277605E-2</v>
      </c>
    </row>
    <row r="32" spans="1:7" ht="113.25" customHeight="1">
      <c r="A32" s="80">
        <v>15</v>
      </c>
      <c r="B32" s="83" t="s">
        <v>40</v>
      </c>
      <c r="C32" s="24" t="s">
        <v>41</v>
      </c>
      <c r="D32" s="83">
        <v>25000</v>
      </c>
      <c r="E32" s="86">
        <f>D32/12/63790.88</f>
        <v>3.2658795949097014E-2</v>
      </c>
    </row>
    <row r="33" spans="1:5" ht="43.5" thickBot="1">
      <c r="A33" s="82"/>
      <c r="B33" s="85"/>
      <c r="C33" s="26" t="s">
        <v>42</v>
      </c>
      <c r="D33" s="85"/>
      <c r="E33" s="88"/>
    </row>
    <row r="34" spans="1:5" ht="57.75" thickBot="1">
      <c r="A34" s="27">
        <v>16</v>
      </c>
      <c r="B34" s="28" t="s">
        <v>43</v>
      </c>
      <c r="C34" s="28" t="s">
        <v>133</v>
      </c>
      <c r="D34" s="28">
        <v>200000</v>
      </c>
      <c r="E34" s="31">
        <f>D34/63790.88/12</f>
        <v>0.26127036759277605</v>
      </c>
    </row>
    <row r="35" spans="1:5" ht="86.25" thickBot="1">
      <c r="A35" s="27">
        <v>17</v>
      </c>
      <c r="B35" s="28" t="s">
        <v>44</v>
      </c>
      <c r="C35" s="28" t="s">
        <v>136</v>
      </c>
      <c r="D35" s="28">
        <v>180000</v>
      </c>
      <c r="E35" s="31">
        <f>D35/63790.88/12</f>
        <v>0.23514333083349848</v>
      </c>
    </row>
    <row r="36" spans="1:5" ht="29.25" thickBot="1">
      <c r="A36" s="27">
        <v>18</v>
      </c>
      <c r="B36" s="28" t="s">
        <v>45</v>
      </c>
      <c r="C36" s="28" t="s">
        <v>25</v>
      </c>
      <c r="D36" s="28">
        <v>80000</v>
      </c>
      <c r="E36" s="31">
        <f>D36/63790.88/12</f>
        <v>0.10450814703711042</v>
      </c>
    </row>
    <row r="37" spans="1:5" ht="72" thickBot="1">
      <c r="A37" s="27">
        <v>19</v>
      </c>
      <c r="B37" s="28" t="s">
        <v>46</v>
      </c>
      <c r="C37" s="28" t="s">
        <v>137</v>
      </c>
      <c r="D37" s="28">
        <v>60000</v>
      </c>
      <c r="E37" s="31">
        <f>D37/63790.88/12</f>
        <v>7.838111027783283E-2</v>
      </c>
    </row>
    <row r="38" spans="1:5" ht="30" customHeight="1" thickBot="1">
      <c r="A38" s="89" t="s">
        <v>47</v>
      </c>
      <c r="B38" s="90"/>
      <c r="C38" s="90"/>
      <c r="D38" s="90"/>
      <c r="E38" s="91"/>
    </row>
    <row r="39" spans="1:5" ht="29.25" thickBot="1">
      <c r="A39" s="27">
        <v>20</v>
      </c>
      <c r="B39" s="28" t="s">
        <v>48</v>
      </c>
      <c r="C39" s="28" t="s">
        <v>49</v>
      </c>
      <c r="D39" s="28">
        <v>1644000</v>
      </c>
      <c r="E39" s="31">
        <f>D39/12/63790.88</f>
        <v>2.1476424216126193</v>
      </c>
    </row>
    <row r="40" spans="1:5" ht="43.5" thickBot="1">
      <c r="A40" s="27">
        <v>21</v>
      </c>
      <c r="B40" s="28" t="s">
        <v>50</v>
      </c>
      <c r="C40" s="28" t="s">
        <v>138</v>
      </c>
      <c r="D40" s="28">
        <v>6000</v>
      </c>
      <c r="E40" s="31">
        <f>D40/12/63790.88</f>
        <v>7.8381110277832827E-3</v>
      </c>
    </row>
    <row r="41" spans="1:5" ht="30" customHeight="1" thickBot="1">
      <c r="A41" s="89" t="s">
        <v>51</v>
      </c>
      <c r="B41" s="90"/>
      <c r="C41" s="90"/>
      <c r="D41" s="90"/>
      <c r="E41" s="91"/>
    </row>
    <row r="42" spans="1:5" ht="43.5" thickBot="1">
      <c r="A42" s="27">
        <v>22</v>
      </c>
      <c r="B42" s="28" t="s">
        <v>52</v>
      </c>
      <c r="C42" s="28" t="s">
        <v>139</v>
      </c>
      <c r="D42" s="28">
        <v>40000</v>
      </c>
      <c r="E42" s="31">
        <f t="shared" ref="E42:E46" si="2">D42/12/63790.88</f>
        <v>5.2254073518555218E-2</v>
      </c>
    </row>
    <row r="43" spans="1:5" ht="39.75" customHeight="1" thickBot="1">
      <c r="A43" s="80">
        <v>23</v>
      </c>
      <c r="B43" s="83" t="s">
        <v>140</v>
      </c>
      <c r="C43" s="26" t="s">
        <v>54</v>
      </c>
      <c r="D43" s="83">
        <v>60000</v>
      </c>
      <c r="E43" s="31">
        <f t="shared" si="2"/>
        <v>7.8381110277832816E-2</v>
      </c>
    </row>
    <row r="44" spans="1:5" ht="15.75" hidden="1" customHeight="1" thickBot="1">
      <c r="A44" s="81"/>
      <c r="B44" s="84"/>
      <c r="C44" s="32"/>
      <c r="D44" s="84"/>
      <c r="E44" s="31">
        <f t="shared" si="2"/>
        <v>0</v>
      </c>
    </row>
    <row r="45" spans="1:5" ht="15.75" hidden="1" customHeight="1" thickBot="1">
      <c r="A45" s="82"/>
      <c r="B45" s="85"/>
      <c r="C45" s="26"/>
      <c r="D45" s="85"/>
      <c r="E45" s="31">
        <f t="shared" si="2"/>
        <v>0</v>
      </c>
    </row>
    <row r="46" spans="1:5" ht="72" thickBot="1">
      <c r="A46" s="27">
        <v>24</v>
      </c>
      <c r="B46" s="28" t="s">
        <v>141</v>
      </c>
      <c r="C46" s="28" t="s">
        <v>25</v>
      </c>
      <c r="D46" s="28">
        <v>45000</v>
      </c>
      <c r="E46" s="31">
        <f t="shared" si="2"/>
        <v>5.8785832708374619E-2</v>
      </c>
    </row>
    <row r="47" spans="1:5" ht="203.25" customHeight="1">
      <c r="A47" s="80">
        <v>25</v>
      </c>
      <c r="B47" s="83" t="s">
        <v>142</v>
      </c>
      <c r="C47" s="24" t="s">
        <v>41</v>
      </c>
      <c r="D47" s="83">
        <v>1044088</v>
      </c>
      <c r="E47" s="86">
        <f>D47/12/63790.88</f>
        <v>1.3639462777960318</v>
      </c>
    </row>
    <row r="48" spans="1:5" ht="28.5">
      <c r="A48" s="81"/>
      <c r="B48" s="84"/>
      <c r="C48" s="32" t="s">
        <v>53</v>
      </c>
      <c r="D48" s="84"/>
      <c r="E48" s="87"/>
    </row>
    <row r="49" spans="1:5" ht="29.25" thickBot="1">
      <c r="A49" s="82"/>
      <c r="B49" s="85"/>
      <c r="C49" s="26" t="s">
        <v>55</v>
      </c>
      <c r="D49" s="85"/>
      <c r="E49" s="88"/>
    </row>
    <row r="50" spans="1:5" ht="15.75" hidden="1" thickBot="1">
      <c r="A50" s="27">
        <v>1</v>
      </c>
      <c r="B50" s="27">
        <v>2</v>
      </c>
      <c r="C50" s="27">
        <v>3</v>
      </c>
      <c r="D50" s="27">
        <v>4</v>
      </c>
      <c r="E50" s="27">
        <v>5</v>
      </c>
    </row>
    <row r="51" spans="1:5" ht="28.5">
      <c r="A51" s="80">
        <v>26</v>
      </c>
      <c r="B51" s="83" t="s">
        <v>56</v>
      </c>
      <c r="C51" s="24" t="s">
        <v>41</v>
      </c>
      <c r="D51" s="83">
        <v>30000</v>
      </c>
      <c r="E51" s="86">
        <f>D51/12/63790.88</f>
        <v>3.9190555138916408E-2</v>
      </c>
    </row>
    <row r="52" spans="1:5" ht="28.5">
      <c r="A52" s="81"/>
      <c r="B52" s="84"/>
      <c r="C52" s="32" t="s">
        <v>53</v>
      </c>
      <c r="D52" s="84"/>
      <c r="E52" s="87"/>
    </row>
    <row r="53" spans="1:5" ht="29.25" thickBot="1">
      <c r="A53" s="82"/>
      <c r="B53" s="85"/>
      <c r="C53" s="26" t="s">
        <v>55</v>
      </c>
      <c r="D53" s="85"/>
      <c r="E53" s="88"/>
    </row>
    <row r="54" spans="1:5" ht="57.75" thickBot="1">
      <c r="A54" s="27">
        <v>27</v>
      </c>
      <c r="B54" s="28" t="s">
        <v>57</v>
      </c>
      <c r="C54" s="28" t="s">
        <v>58</v>
      </c>
      <c r="D54" s="28">
        <v>40000</v>
      </c>
      <c r="E54" s="31">
        <f>D54/12/63790.88</f>
        <v>5.2254073518555218E-2</v>
      </c>
    </row>
    <row r="55" spans="1:5" ht="30" customHeight="1" thickBot="1">
      <c r="A55" s="89" t="s">
        <v>59</v>
      </c>
      <c r="B55" s="90"/>
      <c r="C55" s="90"/>
      <c r="D55" s="90"/>
      <c r="E55" s="91"/>
    </row>
    <row r="56" spans="1:5" ht="57">
      <c r="A56" s="80">
        <v>28</v>
      </c>
      <c r="B56" s="83" t="s">
        <v>60</v>
      </c>
      <c r="C56" s="24" t="s">
        <v>143</v>
      </c>
      <c r="D56" s="83">
        <v>231000</v>
      </c>
      <c r="E56" s="86">
        <f>D56/12/63790.88</f>
        <v>0.30176727456965635</v>
      </c>
    </row>
    <row r="57" spans="1:5" ht="85.5">
      <c r="A57" s="81"/>
      <c r="B57" s="84"/>
      <c r="C57" s="32" t="s">
        <v>144</v>
      </c>
      <c r="D57" s="84"/>
      <c r="E57" s="87"/>
    </row>
    <row r="58" spans="1:5" ht="71.25">
      <c r="A58" s="81"/>
      <c r="B58" s="84"/>
      <c r="C58" s="32" t="s">
        <v>61</v>
      </c>
      <c r="D58" s="84"/>
      <c r="E58" s="87"/>
    </row>
    <row r="59" spans="1:5" ht="15.75" thickBot="1">
      <c r="A59" s="82"/>
      <c r="B59" s="85"/>
      <c r="C59" s="26"/>
      <c r="D59" s="85"/>
      <c r="E59" s="88"/>
    </row>
    <row r="60" spans="1:5" ht="43.5" thickBot="1">
      <c r="A60" s="27">
        <v>29</v>
      </c>
      <c r="B60" s="28" t="s">
        <v>62</v>
      </c>
      <c r="C60" s="28" t="s">
        <v>63</v>
      </c>
      <c r="D60" s="28">
        <v>106000</v>
      </c>
      <c r="E60" s="31">
        <f t="shared" ref="E60:E65" si="3">D60/12/63790.88</f>
        <v>0.13847329482417134</v>
      </c>
    </row>
    <row r="61" spans="1:5" ht="168" customHeight="1" thickBot="1">
      <c r="A61" s="27">
        <v>30</v>
      </c>
      <c r="B61" s="28" t="s">
        <v>64</v>
      </c>
      <c r="C61" s="28" t="s">
        <v>145</v>
      </c>
      <c r="D61" s="28">
        <v>63000</v>
      </c>
      <c r="E61" s="31">
        <f t="shared" si="3"/>
        <v>8.2300165791724458E-2</v>
      </c>
    </row>
    <row r="62" spans="1:5" ht="43.5" thickBot="1">
      <c r="A62" s="27">
        <v>31</v>
      </c>
      <c r="B62" s="28" t="s">
        <v>65</v>
      </c>
      <c r="C62" s="28" t="s">
        <v>66</v>
      </c>
      <c r="D62" s="28">
        <v>2657000</v>
      </c>
      <c r="E62" s="31">
        <f t="shared" si="3"/>
        <v>3.4709768334700302</v>
      </c>
    </row>
    <row r="63" spans="1:5" ht="29.25" thickBot="1">
      <c r="A63" s="27">
        <v>32</v>
      </c>
      <c r="B63" s="28" t="s">
        <v>161</v>
      </c>
      <c r="C63" s="28" t="s">
        <v>66</v>
      </c>
      <c r="D63" s="28">
        <v>5000</v>
      </c>
      <c r="E63" s="31">
        <f t="shared" si="3"/>
        <v>6.5317591898194022E-3</v>
      </c>
    </row>
    <row r="64" spans="1:5" ht="29.25" thickBot="1">
      <c r="A64" s="27">
        <v>33</v>
      </c>
      <c r="B64" s="28" t="s">
        <v>162</v>
      </c>
      <c r="C64" s="28" t="s">
        <v>66</v>
      </c>
      <c r="D64" s="28">
        <v>25000</v>
      </c>
      <c r="E64" s="31">
        <f t="shared" si="3"/>
        <v>3.2658795949097014E-2</v>
      </c>
    </row>
    <row r="65" spans="1:5" ht="72" thickBot="1">
      <c r="A65" s="27">
        <v>34</v>
      </c>
      <c r="B65" s="28" t="s">
        <v>67</v>
      </c>
      <c r="C65" s="28" t="s">
        <v>68</v>
      </c>
      <c r="D65" s="28">
        <v>840000</v>
      </c>
      <c r="E65" s="31">
        <f t="shared" si="3"/>
        <v>1.0973355438896595</v>
      </c>
    </row>
    <row r="66" spans="1:5" ht="30" customHeight="1" thickBot="1">
      <c r="A66" s="89" t="s">
        <v>69</v>
      </c>
      <c r="B66" s="90"/>
      <c r="C66" s="90"/>
      <c r="D66" s="90"/>
      <c r="E66" s="91"/>
    </row>
    <row r="67" spans="1:5" ht="42.75">
      <c r="A67" s="24">
        <v>35</v>
      </c>
      <c r="B67" s="83" t="s">
        <v>70</v>
      </c>
      <c r="C67" s="24" t="s">
        <v>146</v>
      </c>
      <c r="D67" s="83">
        <v>106000</v>
      </c>
      <c r="E67" s="86">
        <f>D67/12/63790.88</f>
        <v>0.13847329482417134</v>
      </c>
    </row>
    <row r="68" spans="1:5" ht="117.75" customHeight="1" thickBot="1">
      <c r="A68" s="26"/>
      <c r="B68" s="85"/>
      <c r="C68" s="26" t="s">
        <v>147</v>
      </c>
      <c r="D68" s="85"/>
      <c r="E68" s="88"/>
    </row>
    <row r="69" spans="1:5" ht="15.75" hidden="1" customHeight="1" thickBot="1">
      <c r="A69" s="27"/>
      <c r="B69" s="27"/>
      <c r="C69" s="27"/>
      <c r="D69" s="27"/>
      <c r="E69" s="27"/>
    </row>
    <row r="70" spans="1:5">
      <c r="A70" s="80">
        <v>36</v>
      </c>
      <c r="B70" s="83"/>
      <c r="C70" s="24" t="s">
        <v>148</v>
      </c>
      <c r="D70" s="83">
        <v>80000</v>
      </c>
      <c r="E70" s="86">
        <f>D70/12/63790.88</f>
        <v>0.10450814703711044</v>
      </c>
    </row>
    <row r="71" spans="1:5" ht="28.5">
      <c r="A71" s="81"/>
      <c r="B71" s="84"/>
      <c r="C71" s="32" t="s">
        <v>71</v>
      </c>
      <c r="D71" s="84"/>
      <c r="E71" s="87"/>
    </row>
    <row r="72" spans="1:5" ht="72" thickBot="1">
      <c r="A72" s="82"/>
      <c r="B72" s="85"/>
      <c r="C72" s="26" t="s">
        <v>149</v>
      </c>
      <c r="D72" s="85"/>
      <c r="E72" s="88"/>
    </row>
    <row r="73" spans="1:5" ht="28.5">
      <c r="A73" s="80">
        <v>37</v>
      </c>
      <c r="B73" s="83" t="s">
        <v>72</v>
      </c>
      <c r="C73" s="24" t="s">
        <v>150</v>
      </c>
      <c r="D73" s="83">
        <v>50000</v>
      </c>
      <c r="E73" s="86">
        <f>D73/12/63790.88</f>
        <v>6.5317591898194027E-2</v>
      </c>
    </row>
    <row r="74" spans="1:5" ht="42.75">
      <c r="A74" s="81"/>
      <c r="B74" s="84"/>
      <c r="C74" s="32" t="s">
        <v>151</v>
      </c>
      <c r="D74" s="84"/>
      <c r="E74" s="87"/>
    </row>
    <row r="75" spans="1:5" ht="228">
      <c r="A75" s="81"/>
      <c r="B75" s="84"/>
      <c r="C75" s="32" t="s">
        <v>152</v>
      </c>
      <c r="D75" s="84"/>
      <c r="E75" s="87"/>
    </row>
    <row r="76" spans="1:5" ht="29.25" thickBot="1">
      <c r="A76" s="82"/>
      <c r="B76" s="85"/>
      <c r="C76" s="26" t="s">
        <v>73</v>
      </c>
      <c r="D76" s="85"/>
      <c r="E76" s="88"/>
    </row>
    <row r="77" spans="1:5" ht="29.25" thickBot="1">
      <c r="A77" s="27">
        <v>38</v>
      </c>
      <c r="B77" s="28" t="s">
        <v>74</v>
      </c>
      <c r="C77" s="28" t="s">
        <v>153</v>
      </c>
      <c r="D77" s="28">
        <v>68033</v>
      </c>
      <c r="E77" s="31">
        <f>D77/12/63790.88</f>
        <v>8.8875034592196672E-2</v>
      </c>
    </row>
    <row r="78" spans="1:5" ht="29.25" thickBot="1">
      <c r="A78" s="27">
        <v>39</v>
      </c>
      <c r="B78" s="28" t="s">
        <v>75</v>
      </c>
      <c r="C78" s="28" t="s">
        <v>154</v>
      </c>
      <c r="D78" s="28">
        <v>38967</v>
      </c>
      <c r="E78" s="31">
        <f>D78/12/63790.88</f>
        <v>5.0904612069938529E-2</v>
      </c>
    </row>
    <row r="79" spans="1:5" ht="57">
      <c r="A79" s="80">
        <v>40</v>
      </c>
      <c r="B79" s="24" t="s">
        <v>76</v>
      </c>
      <c r="C79" s="83"/>
      <c r="D79" s="83">
        <v>17000</v>
      </c>
      <c r="E79" s="86">
        <f>D79/12/63790.88</f>
        <v>2.2207981245385967E-2</v>
      </c>
    </row>
    <row r="80" spans="1:5" ht="72" thickBot="1">
      <c r="A80" s="82"/>
      <c r="B80" s="26" t="s">
        <v>160</v>
      </c>
      <c r="C80" s="85"/>
      <c r="D80" s="85"/>
      <c r="E80" s="88"/>
    </row>
    <row r="81" spans="1:6" ht="30" customHeight="1" thickBot="1">
      <c r="A81" s="89" t="s">
        <v>78</v>
      </c>
      <c r="B81" s="90"/>
      <c r="C81" s="90"/>
      <c r="D81" s="90"/>
      <c r="E81" s="91"/>
    </row>
    <row r="82" spans="1:6" ht="31.5" customHeight="1" thickBot="1">
      <c r="A82" s="27">
        <v>41</v>
      </c>
      <c r="B82" s="28" t="s">
        <v>79</v>
      </c>
      <c r="C82" s="28" t="s">
        <v>155</v>
      </c>
      <c r="D82" s="28">
        <v>1512600</v>
      </c>
      <c r="E82" s="31">
        <f>D82/12/63790.88</f>
        <v>1.9759877901041654</v>
      </c>
    </row>
    <row r="83" spans="1:6" ht="78.75" customHeight="1">
      <c r="A83" s="80">
        <v>42</v>
      </c>
      <c r="B83" s="24" t="s">
        <v>80</v>
      </c>
      <c r="C83" s="83" t="s">
        <v>156</v>
      </c>
      <c r="D83" s="83">
        <v>499200</v>
      </c>
      <c r="E83" s="86">
        <f>D83/12/63790.88</f>
        <v>0.65213083751156908</v>
      </c>
    </row>
    <row r="84" spans="1:6" ht="47.25" customHeight="1" thickBot="1">
      <c r="A84" s="82"/>
      <c r="B84" s="26" t="s">
        <v>81</v>
      </c>
      <c r="C84" s="85"/>
      <c r="D84" s="85"/>
      <c r="E84" s="88"/>
    </row>
    <row r="85" spans="1:6" ht="57.75" customHeight="1" thickBot="1">
      <c r="A85" s="27">
        <v>43</v>
      </c>
      <c r="B85" s="28" t="s">
        <v>82</v>
      </c>
      <c r="C85" s="28" t="s">
        <v>157</v>
      </c>
      <c r="D85" s="28">
        <v>419400</v>
      </c>
      <c r="E85" s="31">
        <f>D85/12/63790.88</f>
        <v>0.54788396084205138</v>
      </c>
    </row>
    <row r="86" spans="1:6" ht="62.25" customHeight="1" thickBot="1">
      <c r="A86" s="27">
        <v>44</v>
      </c>
      <c r="B86" s="28" t="s">
        <v>83</v>
      </c>
      <c r="C86" s="28" t="s">
        <v>155</v>
      </c>
      <c r="D86" s="28">
        <v>544600</v>
      </c>
      <c r="E86" s="31">
        <f>D86/12/63790.88</f>
        <v>0.7114392109551293</v>
      </c>
    </row>
    <row r="87" spans="1:6" ht="77.25" customHeight="1" thickBot="1">
      <c r="A87" s="27">
        <v>45</v>
      </c>
      <c r="B87" s="28" t="s">
        <v>84</v>
      </c>
      <c r="C87" s="28" t="s">
        <v>154</v>
      </c>
      <c r="D87" s="28">
        <v>1059000</v>
      </c>
      <c r="E87" s="31">
        <f>D87/12/63790.88</f>
        <v>1.3834265964037493</v>
      </c>
    </row>
    <row r="88" spans="1:6" ht="121.5" customHeight="1" thickBot="1">
      <c r="A88" s="4">
        <v>46</v>
      </c>
      <c r="B88" s="5" t="s">
        <v>221</v>
      </c>
      <c r="C88" s="5" t="s">
        <v>154</v>
      </c>
      <c r="D88" s="5">
        <v>1510200</v>
      </c>
      <c r="E88" s="14">
        <f>D88/12/63790.88</f>
        <v>1.9728525456930521</v>
      </c>
    </row>
    <row r="89" spans="1:6" ht="15.75" thickBot="1">
      <c r="A89" s="1"/>
      <c r="B89" s="1"/>
      <c r="C89" s="1"/>
      <c r="D89" s="1"/>
      <c r="E89" s="1"/>
      <c r="F89" s="1"/>
    </row>
    <row r="90" spans="1:6" ht="30" customHeight="1" thickBot="1">
      <c r="A90" s="77" t="s">
        <v>85</v>
      </c>
      <c r="B90" s="78"/>
      <c r="C90" s="78"/>
      <c r="D90" s="78"/>
      <c r="E90" s="78"/>
      <c r="F90" s="79"/>
    </row>
    <row r="91" spans="1:6" ht="15.75" thickBot="1">
      <c r="A91" s="72"/>
      <c r="B91" s="73"/>
      <c r="C91" s="73"/>
      <c r="D91" s="73"/>
      <c r="E91" s="73"/>
      <c r="F91" s="74"/>
    </row>
    <row r="92" spans="1:6" ht="105">
      <c r="A92" s="2" t="s">
        <v>2</v>
      </c>
      <c r="B92" s="75" t="s">
        <v>4</v>
      </c>
      <c r="C92" s="75" t="s">
        <v>86</v>
      </c>
      <c r="D92" s="75" t="s">
        <v>125</v>
      </c>
      <c r="E92" s="2" t="s">
        <v>87</v>
      </c>
      <c r="F92" s="2" t="s">
        <v>89</v>
      </c>
    </row>
    <row r="93" spans="1:6" ht="30.75" thickBot="1">
      <c r="A93" s="3" t="s">
        <v>3</v>
      </c>
      <c r="B93" s="76"/>
      <c r="C93" s="76"/>
      <c r="D93" s="76"/>
      <c r="E93" s="3" t="s">
        <v>88</v>
      </c>
      <c r="F93" s="3" t="s">
        <v>90</v>
      </c>
    </row>
    <row r="94" spans="1:6" ht="15.75" thickBot="1">
      <c r="A94" s="4">
        <v>1</v>
      </c>
      <c r="B94" s="4">
        <v>2</v>
      </c>
      <c r="C94" s="4">
        <v>3</v>
      </c>
      <c r="D94" s="4">
        <v>4</v>
      </c>
      <c r="E94" s="4">
        <v>5</v>
      </c>
      <c r="F94" s="4">
        <v>6</v>
      </c>
    </row>
    <row r="95" spans="1:6" ht="15.75" thickBot="1">
      <c r="A95" s="4">
        <v>1</v>
      </c>
      <c r="B95" s="54" t="s">
        <v>92</v>
      </c>
      <c r="C95" s="55"/>
      <c r="D95" s="55"/>
      <c r="E95" s="55"/>
      <c r="F95" s="56"/>
    </row>
    <row r="96" spans="1:6">
      <c r="A96" s="66" t="s">
        <v>91</v>
      </c>
      <c r="B96" s="7"/>
      <c r="C96" s="68"/>
      <c r="D96" s="68">
        <v>420000</v>
      </c>
      <c r="E96" s="70">
        <f>D96/12/63790.88</f>
        <v>0.54866777194482974</v>
      </c>
      <c r="F96" s="68"/>
    </row>
    <row r="97" spans="1:6" ht="32.25" customHeight="1" thickBot="1">
      <c r="A97" s="67"/>
      <c r="B97" s="8" t="s">
        <v>163</v>
      </c>
      <c r="C97" s="69"/>
      <c r="D97" s="69"/>
      <c r="E97" s="71"/>
      <c r="F97" s="69"/>
    </row>
    <row r="98" spans="1:6" ht="0.75" hidden="1" customHeight="1" thickBot="1">
      <c r="A98" s="4" t="s">
        <v>94</v>
      </c>
      <c r="B98" s="5"/>
      <c r="C98" s="5"/>
      <c r="D98" s="5"/>
      <c r="E98" s="5"/>
      <c r="F98" s="5"/>
    </row>
    <row r="99" spans="1:6" ht="64.5" hidden="1" customHeight="1" thickBot="1">
      <c r="A99" s="4"/>
      <c r="B99" s="5"/>
      <c r="C99" s="5"/>
      <c r="D99" s="5"/>
      <c r="E99" s="5"/>
      <c r="F99" s="5"/>
    </row>
    <row r="100" spans="1:6" ht="15.75" hidden="1" thickBot="1">
      <c r="A100" s="66" t="s">
        <v>224</v>
      </c>
      <c r="B100" s="5"/>
      <c r="C100" s="5"/>
      <c r="D100" s="5"/>
      <c r="E100" s="5"/>
      <c r="F100" s="5"/>
    </row>
    <row r="101" spans="1:6" ht="72" customHeight="1" thickBot="1">
      <c r="A101" s="67"/>
      <c r="B101" s="5" t="s">
        <v>164</v>
      </c>
      <c r="C101" s="5"/>
      <c r="D101" s="5">
        <v>390000</v>
      </c>
      <c r="E101" s="14">
        <f>D101/12/63790.88</f>
        <v>0.50947721680591329</v>
      </c>
      <c r="F101" s="5"/>
    </row>
    <row r="102" spans="1:6" ht="15.75" hidden="1" thickBot="1">
      <c r="A102" s="4" t="s">
        <v>97</v>
      </c>
      <c r="B102" s="5"/>
      <c r="C102" s="5"/>
      <c r="D102" s="5"/>
      <c r="E102" s="5"/>
      <c r="F102" s="5"/>
    </row>
    <row r="103" spans="1:6" ht="28.5" customHeight="1" thickBot="1">
      <c r="A103" s="4" t="s">
        <v>12</v>
      </c>
      <c r="B103" s="54" t="s">
        <v>98</v>
      </c>
      <c r="C103" s="55"/>
      <c r="D103" s="55"/>
      <c r="E103" s="55"/>
      <c r="F103" s="56"/>
    </row>
    <row r="104" spans="1:6" ht="74.25" customHeight="1" thickBot="1">
      <c r="A104" s="4" t="s">
        <v>93</v>
      </c>
      <c r="B104" s="7" t="s">
        <v>165</v>
      </c>
      <c r="C104" s="7"/>
      <c r="D104" s="7">
        <v>12000</v>
      </c>
      <c r="E104" s="13">
        <f>D104/12/63790.88</f>
        <v>1.5676222055566565E-2</v>
      </c>
      <c r="F104" s="5"/>
    </row>
    <row r="105" spans="1:6" ht="48" customHeight="1" thickBot="1">
      <c r="A105" s="9" t="s">
        <v>95</v>
      </c>
      <c r="B105" s="19" t="s">
        <v>166</v>
      </c>
      <c r="C105" s="19"/>
      <c r="D105" s="19">
        <v>34000</v>
      </c>
      <c r="E105" s="13">
        <f>D105/12/63790.88</f>
        <v>4.4415962490771933E-2</v>
      </c>
      <c r="F105" s="20"/>
    </row>
    <row r="106" spans="1:6" ht="48" customHeight="1" thickBot="1">
      <c r="A106" s="9" t="s">
        <v>96</v>
      </c>
      <c r="B106" s="19" t="s">
        <v>167</v>
      </c>
      <c r="C106" s="19"/>
      <c r="D106" s="19">
        <v>30000</v>
      </c>
      <c r="E106" s="13">
        <f>D106/12/63790.88</f>
        <v>3.9190555138916408E-2</v>
      </c>
      <c r="F106" s="19"/>
    </row>
    <row r="107" spans="1:6" ht="48" customHeight="1" thickBot="1">
      <c r="A107" s="9" t="s">
        <v>225</v>
      </c>
      <c r="B107" s="19" t="s">
        <v>168</v>
      </c>
      <c r="C107" s="19"/>
      <c r="D107" s="19">
        <v>100000</v>
      </c>
      <c r="E107" s="13">
        <f>D107/12/63790.88</f>
        <v>0.13063518379638805</v>
      </c>
      <c r="F107" s="19"/>
    </row>
    <row r="108" spans="1:6" ht="48" customHeight="1" thickBot="1">
      <c r="A108" s="9" t="s">
        <v>226</v>
      </c>
      <c r="B108" s="19" t="s">
        <v>169</v>
      </c>
      <c r="C108" s="19"/>
      <c r="D108" s="19">
        <v>320000</v>
      </c>
      <c r="E108" s="33">
        <f>D108/12/63790.88</f>
        <v>0.41803258814844174</v>
      </c>
      <c r="F108" s="19"/>
    </row>
    <row r="109" spans="1:6" ht="15.75" thickBot="1">
      <c r="A109" s="4" t="s">
        <v>13</v>
      </c>
      <c r="B109" s="57" t="s">
        <v>100</v>
      </c>
      <c r="C109" s="63"/>
      <c r="D109" s="63"/>
      <c r="E109" s="63"/>
      <c r="F109" s="65"/>
    </row>
    <row r="110" spans="1:6" ht="42.75" customHeight="1" thickBot="1">
      <c r="A110" s="9" t="s">
        <v>99</v>
      </c>
      <c r="B110" s="19" t="s">
        <v>172</v>
      </c>
      <c r="C110" s="12"/>
      <c r="D110" s="5">
        <v>12000</v>
      </c>
      <c r="E110" s="33">
        <f>D110/12/63790.88</f>
        <v>1.5676222055566565E-2</v>
      </c>
      <c r="F110" s="5"/>
    </row>
    <row r="111" spans="1:6" ht="15.75" hidden="1" thickBot="1">
      <c r="A111" s="4" t="s">
        <v>16</v>
      </c>
      <c r="B111" s="64" t="s">
        <v>102</v>
      </c>
      <c r="C111" s="55"/>
      <c r="D111" s="55"/>
      <c r="E111" s="55"/>
      <c r="F111" s="56"/>
    </row>
    <row r="112" spans="1:6" ht="27" customHeight="1" thickBot="1">
      <c r="A112" s="4" t="s">
        <v>170</v>
      </c>
      <c r="B112" s="7" t="s">
        <v>173</v>
      </c>
      <c r="C112" s="7"/>
      <c r="D112" s="7">
        <v>6500</v>
      </c>
      <c r="E112" s="33">
        <f>D112/12/63790.88</f>
        <v>8.4912869467652224E-3</v>
      </c>
      <c r="F112" s="5"/>
    </row>
    <row r="113" spans="1:6" ht="45" customHeight="1" thickBot="1">
      <c r="A113" s="4" t="s">
        <v>171</v>
      </c>
      <c r="B113" s="19" t="s">
        <v>175</v>
      </c>
      <c r="C113" s="19"/>
      <c r="D113" s="19">
        <v>102825</v>
      </c>
      <c r="E113" s="33">
        <f>D113/12/63790.88</f>
        <v>0.13432562773863599</v>
      </c>
      <c r="F113" s="12"/>
    </row>
    <row r="114" spans="1:6" ht="15.75" thickBot="1">
      <c r="A114" s="4" t="s">
        <v>15</v>
      </c>
      <c r="B114" s="57" t="s">
        <v>104</v>
      </c>
      <c r="C114" s="58"/>
      <c r="D114" s="58"/>
      <c r="E114" s="63"/>
      <c r="F114" s="56"/>
    </row>
    <row r="115" spans="1:6" ht="45.75" customHeight="1" thickBot="1">
      <c r="A115" s="9" t="s">
        <v>101</v>
      </c>
      <c r="B115" s="19" t="s">
        <v>176</v>
      </c>
      <c r="C115" s="19"/>
      <c r="D115" s="19">
        <v>20000</v>
      </c>
      <c r="E115" s="38">
        <f>D115/12/63790.88</f>
        <v>2.6127036759277609E-2</v>
      </c>
      <c r="F115" s="5"/>
    </row>
    <row r="116" spans="1:6" ht="28.5" customHeight="1" thickBot="1">
      <c r="A116" s="4" t="s">
        <v>16</v>
      </c>
      <c r="B116" s="54" t="s">
        <v>108</v>
      </c>
      <c r="C116" s="55"/>
      <c r="D116" s="55"/>
      <c r="E116" s="55"/>
      <c r="F116" s="56"/>
    </row>
    <row r="117" spans="1:6" ht="48.75" customHeight="1" thickBot="1">
      <c r="A117" s="4" t="s">
        <v>103</v>
      </c>
      <c r="B117" s="5" t="s">
        <v>177</v>
      </c>
      <c r="C117" s="7"/>
      <c r="D117" s="7">
        <v>9000</v>
      </c>
      <c r="E117" s="38">
        <f>D117/12/63790.88</f>
        <v>1.1757166541674923E-2</v>
      </c>
      <c r="F117" s="5"/>
    </row>
    <row r="118" spans="1:6" ht="33.75" customHeight="1" thickBot="1">
      <c r="A118" s="4" t="s">
        <v>174</v>
      </c>
      <c r="B118" s="11" t="s">
        <v>178</v>
      </c>
      <c r="C118" s="19"/>
      <c r="D118" s="19">
        <v>15000</v>
      </c>
      <c r="E118" s="38">
        <f>D118/12/63790.88</f>
        <v>1.9595277569458204E-2</v>
      </c>
      <c r="F118" s="12"/>
    </row>
    <row r="119" spans="1:6" ht="33.75" customHeight="1" thickBot="1">
      <c r="A119" s="4" t="s">
        <v>227</v>
      </c>
      <c r="B119" s="11" t="s">
        <v>179</v>
      </c>
      <c r="C119" s="19"/>
      <c r="D119" s="19">
        <v>2000</v>
      </c>
      <c r="E119" s="38">
        <f>D119/12/63790.88</f>
        <v>2.6127036759277605E-3</v>
      </c>
      <c r="F119" s="12"/>
    </row>
    <row r="120" spans="1:6" ht="65.25" customHeight="1" thickBot="1">
      <c r="A120" s="4" t="s">
        <v>228</v>
      </c>
      <c r="B120" s="11" t="s">
        <v>180</v>
      </c>
      <c r="C120" s="19"/>
      <c r="D120" s="19">
        <v>70000</v>
      </c>
      <c r="E120" s="33">
        <f>D120/12/63790.88</f>
        <v>9.1444628657471619E-2</v>
      </c>
      <c r="F120" s="12"/>
    </row>
    <row r="121" spans="1:6" ht="36.75" customHeight="1" thickBot="1">
      <c r="A121" s="4" t="s">
        <v>229</v>
      </c>
      <c r="B121" s="11" t="s">
        <v>181</v>
      </c>
      <c r="C121" s="19"/>
      <c r="D121" s="19">
        <v>20000</v>
      </c>
      <c r="E121" s="33">
        <f>D121/12/63790.88</f>
        <v>2.6127036759277609E-2</v>
      </c>
      <c r="F121" s="12"/>
    </row>
    <row r="122" spans="1:6" ht="15.75" thickBot="1">
      <c r="A122" s="4" t="s">
        <v>18</v>
      </c>
      <c r="B122" s="54" t="s">
        <v>110</v>
      </c>
      <c r="C122" s="63"/>
      <c r="D122" s="63"/>
      <c r="E122" s="63"/>
      <c r="F122" s="56"/>
    </row>
    <row r="123" spans="1:6" ht="19.5" customHeight="1" thickBot="1">
      <c r="A123" s="4" t="s">
        <v>105</v>
      </c>
      <c r="B123" s="5" t="s">
        <v>182</v>
      </c>
      <c r="C123" s="7"/>
      <c r="D123" s="7">
        <v>190000</v>
      </c>
      <c r="E123" s="13">
        <f>D123/12/63790.88</f>
        <v>0.24820684921313729</v>
      </c>
      <c r="F123" s="5"/>
    </row>
    <row r="124" spans="1:6" ht="19.5" customHeight="1" thickBot="1">
      <c r="A124" s="4" t="s">
        <v>230</v>
      </c>
      <c r="B124" s="11" t="s">
        <v>176</v>
      </c>
      <c r="C124" s="19"/>
      <c r="D124" s="19">
        <v>15000</v>
      </c>
      <c r="E124" s="13">
        <f>D124/12/63790.88</f>
        <v>1.9595277569458204E-2</v>
      </c>
      <c r="F124" s="12"/>
    </row>
    <row r="125" spans="1:6" ht="15.75" thickBot="1">
      <c r="A125" s="4" t="s">
        <v>20</v>
      </c>
      <c r="B125" s="54" t="s">
        <v>113</v>
      </c>
      <c r="C125" s="63"/>
      <c r="D125" s="63"/>
      <c r="E125" s="63"/>
      <c r="F125" s="56"/>
    </row>
    <row r="126" spans="1:6" ht="47.25" customHeight="1" thickBot="1">
      <c r="A126" s="4" t="s">
        <v>106</v>
      </c>
      <c r="B126" s="7" t="s">
        <v>183</v>
      </c>
      <c r="C126" s="7"/>
      <c r="D126" s="7">
        <v>80000</v>
      </c>
      <c r="E126" s="13">
        <f>D126/12/63790.88</f>
        <v>0.10450814703711044</v>
      </c>
      <c r="F126" s="5"/>
    </row>
    <row r="127" spans="1:6" ht="18" customHeight="1" thickBot="1">
      <c r="A127" s="4" t="s">
        <v>231</v>
      </c>
      <c r="B127" s="19" t="s">
        <v>184</v>
      </c>
      <c r="C127" s="19"/>
      <c r="D127" s="19">
        <v>30000</v>
      </c>
      <c r="E127" s="33">
        <f>D127/12/63790.88</f>
        <v>3.9190555138916408E-2</v>
      </c>
      <c r="F127" s="12"/>
    </row>
    <row r="128" spans="1:6" ht="15.75" thickBot="1">
      <c r="A128" s="4" t="s">
        <v>22</v>
      </c>
      <c r="B128" s="64" t="s">
        <v>115</v>
      </c>
      <c r="C128" s="63"/>
      <c r="D128" s="63"/>
      <c r="E128" s="63"/>
      <c r="F128" s="56"/>
    </row>
    <row r="129" spans="1:6" ht="26.25" customHeight="1" thickBot="1">
      <c r="A129" s="4" t="s">
        <v>107</v>
      </c>
      <c r="B129" s="7" t="s">
        <v>185</v>
      </c>
      <c r="C129" s="7"/>
      <c r="D129" s="7">
        <v>760000</v>
      </c>
      <c r="E129" s="13">
        <f>D129/12/63790.88</f>
        <v>0.99282739685254917</v>
      </c>
      <c r="F129" s="5"/>
    </row>
    <row r="130" spans="1:6" ht="26.25" customHeight="1" thickBot="1">
      <c r="A130" s="4" t="s">
        <v>232</v>
      </c>
      <c r="B130" s="19" t="s">
        <v>186</v>
      </c>
      <c r="C130" s="19"/>
      <c r="D130" s="19">
        <v>15000</v>
      </c>
      <c r="E130" s="13">
        <f>D130/12/63790.88</f>
        <v>1.9595277569458204E-2</v>
      </c>
      <c r="F130" s="12"/>
    </row>
    <row r="131" spans="1:6" ht="51.75" customHeight="1" thickBot="1">
      <c r="A131" s="4" t="s">
        <v>233</v>
      </c>
      <c r="B131" s="19" t="s">
        <v>183</v>
      </c>
      <c r="C131" s="19"/>
      <c r="D131" s="19">
        <v>115000</v>
      </c>
      <c r="E131" s="33">
        <f>D131/12/63790.88</f>
        <v>0.15023046136584625</v>
      </c>
      <c r="F131" s="12"/>
    </row>
    <row r="132" spans="1:6" ht="38.25" customHeight="1" thickBot="1">
      <c r="A132" s="4" t="s">
        <v>234</v>
      </c>
      <c r="B132" s="19" t="s">
        <v>187</v>
      </c>
      <c r="C132" s="19"/>
      <c r="D132" s="19">
        <v>4000</v>
      </c>
      <c r="E132" s="13">
        <f>D132/12/63790.88</f>
        <v>5.2254073518555209E-3</v>
      </c>
      <c r="F132" s="12"/>
    </row>
    <row r="133" spans="1:6" ht="120.75" customHeight="1" thickBot="1">
      <c r="A133" s="4" t="s">
        <v>235</v>
      </c>
      <c r="B133" s="19" t="s">
        <v>188</v>
      </c>
      <c r="C133" s="19"/>
      <c r="D133" s="19">
        <v>27000</v>
      </c>
      <c r="E133" s="33">
        <f>D133/12/63790.88</f>
        <v>3.5271499625024773E-2</v>
      </c>
      <c r="F133" s="12"/>
    </row>
    <row r="134" spans="1:6" ht="15.75" thickBot="1">
      <c r="A134" s="4" t="s">
        <v>23</v>
      </c>
      <c r="B134" s="57" t="s">
        <v>117</v>
      </c>
      <c r="C134" s="58"/>
      <c r="D134" s="63"/>
      <c r="E134" s="58"/>
      <c r="F134" s="56"/>
    </row>
    <row r="135" spans="1:6" ht="57.75" customHeight="1" thickBot="1">
      <c r="A135" s="9" t="s">
        <v>109</v>
      </c>
      <c r="B135" s="21" t="s">
        <v>189</v>
      </c>
      <c r="C135" s="21"/>
      <c r="D135" s="34">
        <v>76000</v>
      </c>
      <c r="E135" s="13">
        <f>D135/12/63790.88</f>
        <v>9.9282739685254903E-2</v>
      </c>
      <c r="F135" s="10"/>
    </row>
    <row r="136" spans="1:6" ht="45.75" customHeight="1" thickBot="1">
      <c r="A136" s="4" t="s">
        <v>236</v>
      </c>
      <c r="B136" s="8" t="s">
        <v>222</v>
      </c>
      <c r="C136" s="8"/>
      <c r="D136" s="11">
        <v>48000</v>
      </c>
      <c r="E136" s="33">
        <f>D136/12/63790.88</f>
        <v>6.2704888222266261E-2</v>
      </c>
      <c r="F136" s="12"/>
    </row>
    <row r="137" spans="1:6" ht="90" customHeight="1" thickBot="1">
      <c r="A137" s="4" t="s">
        <v>237</v>
      </c>
      <c r="B137" s="4" t="s">
        <v>223</v>
      </c>
      <c r="C137" s="4"/>
      <c r="D137" s="36">
        <v>118000</v>
      </c>
      <c r="E137" s="35">
        <f>D137/12/63790.88</f>
        <v>0.15414951687973788</v>
      </c>
      <c r="F137" s="4"/>
    </row>
    <row r="138" spans="1:6" ht="31.5" customHeight="1" thickBot="1">
      <c r="A138" s="4" t="s">
        <v>27</v>
      </c>
      <c r="B138" s="54" t="s">
        <v>119</v>
      </c>
      <c r="C138" s="55"/>
      <c r="D138" s="55"/>
      <c r="E138" s="55"/>
      <c r="F138" s="56"/>
    </row>
    <row r="139" spans="1:6" ht="61.5" customHeight="1" thickBot="1">
      <c r="A139" s="4" t="s">
        <v>111</v>
      </c>
      <c r="B139" s="7" t="s">
        <v>190</v>
      </c>
      <c r="C139" s="7"/>
      <c r="D139" s="7">
        <v>16000</v>
      </c>
      <c r="E139" s="35">
        <f t="shared" ref="E139:E145" si="4">D139/12/63790.88</f>
        <v>2.0901629407422084E-2</v>
      </c>
      <c r="F139" s="5"/>
    </row>
    <row r="140" spans="1:6" ht="61.5" customHeight="1" thickBot="1">
      <c r="A140" s="4" t="s">
        <v>238</v>
      </c>
      <c r="B140" s="19" t="s">
        <v>191</v>
      </c>
      <c r="C140" s="19"/>
      <c r="D140" s="19">
        <v>45000</v>
      </c>
      <c r="E140" s="35">
        <f t="shared" si="4"/>
        <v>5.8785832708374619E-2</v>
      </c>
      <c r="F140" s="12"/>
    </row>
    <row r="141" spans="1:6" ht="75" customHeight="1" thickBot="1">
      <c r="A141" s="4" t="s">
        <v>239</v>
      </c>
      <c r="B141" s="19" t="s">
        <v>192</v>
      </c>
      <c r="C141" s="19"/>
      <c r="D141" s="19">
        <v>36000</v>
      </c>
      <c r="E141" s="33">
        <f t="shared" si="4"/>
        <v>4.7028666166699692E-2</v>
      </c>
      <c r="F141" s="12"/>
    </row>
    <row r="142" spans="1:6" ht="42.75" customHeight="1" thickBot="1">
      <c r="A142" s="4" t="s">
        <v>240</v>
      </c>
      <c r="B142" s="19" t="s">
        <v>193</v>
      </c>
      <c r="C142" s="19"/>
      <c r="D142" s="19">
        <v>12000</v>
      </c>
      <c r="E142" s="33">
        <f t="shared" si="4"/>
        <v>1.5676222055566565E-2</v>
      </c>
      <c r="F142" s="12"/>
    </row>
    <row r="143" spans="1:6" ht="42.75" customHeight="1" thickBot="1">
      <c r="A143" s="4" t="s">
        <v>241</v>
      </c>
      <c r="B143" s="19" t="s">
        <v>194</v>
      </c>
      <c r="C143" s="19"/>
      <c r="D143" s="19">
        <v>180000</v>
      </c>
      <c r="E143" s="33">
        <f t="shared" si="4"/>
        <v>0.23514333083349848</v>
      </c>
      <c r="F143" s="12"/>
    </row>
    <row r="144" spans="1:6" ht="75" customHeight="1" thickBot="1">
      <c r="A144" s="4" t="s">
        <v>242</v>
      </c>
      <c r="B144" s="19" t="s">
        <v>195</v>
      </c>
      <c r="C144" s="19"/>
      <c r="D144" s="19">
        <v>420000</v>
      </c>
      <c r="E144" s="33">
        <f t="shared" si="4"/>
        <v>0.54866777194482974</v>
      </c>
      <c r="F144" s="12"/>
    </row>
    <row r="145" spans="1:6" ht="75" customHeight="1" thickBot="1">
      <c r="A145" s="4" t="s">
        <v>243</v>
      </c>
      <c r="B145" s="19" t="s">
        <v>196</v>
      </c>
      <c r="C145" s="19"/>
      <c r="D145" s="19">
        <v>234000</v>
      </c>
      <c r="E145" s="33">
        <f t="shared" si="4"/>
        <v>0.30568633008354801</v>
      </c>
      <c r="F145" s="12"/>
    </row>
    <row r="146" spans="1:6" ht="15.75" thickBot="1">
      <c r="A146" s="4" t="s">
        <v>30</v>
      </c>
      <c r="B146" s="57" t="s">
        <v>120</v>
      </c>
      <c r="C146" s="58"/>
      <c r="D146" s="58"/>
      <c r="E146" s="58"/>
      <c r="F146" s="56"/>
    </row>
    <row r="147" spans="1:6" ht="34.5" customHeight="1" thickBot="1">
      <c r="A147" s="4" t="s">
        <v>112</v>
      </c>
      <c r="B147" s="37" t="s">
        <v>197</v>
      </c>
      <c r="C147" s="37"/>
      <c r="D147" s="37">
        <v>180000</v>
      </c>
      <c r="E147" s="40">
        <f>D147/12/63790.88</f>
        <v>0.23514333083349848</v>
      </c>
      <c r="F147" s="41"/>
    </row>
    <row r="148" spans="1:6" ht="34.5" customHeight="1" thickBot="1">
      <c r="A148" s="4" t="s">
        <v>244</v>
      </c>
      <c r="B148" s="37" t="s">
        <v>198</v>
      </c>
      <c r="C148" s="37"/>
      <c r="D148" s="37">
        <v>140000</v>
      </c>
      <c r="E148" s="40">
        <f>D148/12/63790.88</f>
        <v>0.18288925731494324</v>
      </c>
      <c r="F148" s="41"/>
    </row>
    <row r="149" spans="1:6" ht="18" customHeight="1" thickBot="1">
      <c r="A149" s="4" t="s">
        <v>245</v>
      </c>
      <c r="B149" s="37" t="s">
        <v>186</v>
      </c>
      <c r="C149" s="37"/>
      <c r="D149" s="37">
        <v>57000</v>
      </c>
      <c r="E149" s="40">
        <f>D149/12/63790.88</f>
        <v>7.4462054763941174E-2</v>
      </c>
      <c r="F149" s="41"/>
    </row>
    <row r="150" spans="1:6" ht="63" customHeight="1" thickBot="1">
      <c r="A150" s="4" t="s">
        <v>246</v>
      </c>
      <c r="B150" s="37" t="s">
        <v>199</v>
      </c>
      <c r="C150" s="37"/>
      <c r="D150" s="37">
        <v>19000</v>
      </c>
      <c r="E150" s="40">
        <f>D150/12/63790.88</f>
        <v>2.4820684921313726E-2</v>
      </c>
      <c r="F150" s="41"/>
    </row>
    <row r="151" spans="1:6" ht="15.75" thickBot="1">
      <c r="A151" s="4" t="s">
        <v>32</v>
      </c>
      <c r="B151" s="57" t="s">
        <v>121</v>
      </c>
      <c r="C151" s="58"/>
      <c r="D151" s="58"/>
      <c r="E151" s="58"/>
      <c r="F151" s="59"/>
    </row>
    <row r="152" spans="1:6" ht="42" customHeight="1" thickBot="1">
      <c r="A152" s="4" t="s">
        <v>114</v>
      </c>
      <c r="B152" s="42" t="s">
        <v>200</v>
      </c>
      <c r="C152" s="42"/>
      <c r="D152" s="42">
        <v>118100</v>
      </c>
      <c r="E152" s="40">
        <f>D152/12/63790.88</f>
        <v>0.15428015206353426</v>
      </c>
      <c r="F152" s="36"/>
    </row>
    <row r="153" spans="1:6" ht="42" customHeight="1" thickBot="1">
      <c r="A153" s="4" t="s">
        <v>247</v>
      </c>
      <c r="B153" s="37" t="s">
        <v>201</v>
      </c>
      <c r="C153" s="37"/>
      <c r="D153" s="37">
        <v>250000</v>
      </c>
      <c r="E153" s="40">
        <f>D153/12/63790.88</f>
        <v>0.32658795949097008</v>
      </c>
      <c r="F153" s="41"/>
    </row>
    <row r="154" spans="1:6" ht="28.5" customHeight="1" thickBot="1">
      <c r="A154" s="4" t="s">
        <v>34</v>
      </c>
      <c r="B154" s="57" t="s">
        <v>122</v>
      </c>
      <c r="C154" s="58"/>
      <c r="D154" s="58"/>
      <c r="E154" s="58"/>
      <c r="F154" s="59"/>
    </row>
    <row r="155" spans="1:6" ht="28.5" customHeight="1" thickBot="1">
      <c r="A155" s="4" t="s">
        <v>116</v>
      </c>
      <c r="B155" s="37" t="s">
        <v>202</v>
      </c>
      <c r="C155" s="37"/>
      <c r="D155" s="37">
        <v>3000</v>
      </c>
      <c r="E155" s="40">
        <f t="shared" ref="E155:E169" si="5">D155/12/63790.88</f>
        <v>3.9190555138916413E-3</v>
      </c>
      <c r="F155" s="41"/>
    </row>
    <row r="156" spans="1:6" ht="35.25" customHeight="1" thickBot="1">
      <c r="A156" s="4" t="s">
        <v>248</v>
      </c>
      <c r="B156" s="39" t="s">
        <v>203</v>
      </c>
      <c r="C156" s="39"/>
      <c r="D156" s="39">
        <v>8000</v>
      </c>
      <c r="E156" s="40">
        <f t="shared" si="5"/>
        <v>1.0450814703711042E-2</v>
      </c>
      <c r="F156" s="36"/>
    </row>
    <row r="157" spans="1:6" ht="35.25" customHeight="1" thickBot="1">
      <c r="A157" s="4" t="s">
        <v>249</v>
      </c>
      <c r="B157" s="37" t="s">
        <v>204</v>
      </c>
      <c r="C157" s="37"/>
      <c r="D157" s="37">
        <v>7000</v>
      </c>
      <c r="E157" s="43">
        <f t="shared" si="5"/>
        <v>9.144462865747164E-3</v>
      </c>
      <c r="F157" s="41"/>
    </row>
    <row r="158" spans="1:6" ht="45.75" customHeight="1" thickBot="1">
      <c r="A158" s="4" t="s">
        <v>250</v>
      </c>
      <c r="B158" s="37" t="s">
        <v>205</v>
      </c>
      <c r="C158" s="37"/>
      <c r="D158" s="37">
        <v>15000</v>
      </c>
      <c r="E158" s="40">
        <f t="shared" si="5"/>
        <v>1.9595277569458204E-2</v>
      </c>
      <c r="F158" s="41"/>
    </row>
    <row r="159" spans="1:6" ht="25.5" customHeight="1" thickBot="1">
      <c r="A159" s="4" t="s">
        <v>251</v>
      </c>
      <c r="B159" s="22" t="s">
        <v>206</v>
      </c>
      <c r="C159" s="22"/>
      <c r="D159" s="22">
        <v>45000</v>
      </c>
      <c r="E159" s="46">
        <f t="shared" si="5"/>
        <v>5.8785832708374619E-2</v>
      </c>
      <c r="F159" s="47"/>
    </row>
    <row r="160" spans="1:6" ht="42" customHeight="1" thickBot="1">
      <c r="A160" s="4" t="s">
        <v>252</v>
      </c>
      <c r="B160" s="22" t="s">
        <v>207</v>
      </c>
      <c r="C160" s="22"/>
      <c r="D160" s="22">
        <v>45000</v>
      </c>
      <c r="E160" s="46">
        <f t="shared" si="5"/>
        <v>5.8785832708374619E-2</v>
      </c>
      <c r="F160" s="47"/>
    </row>
    <row r="161" spans="1:6" ht="17.25" customHeight="1" thickBot="1">
      <c r="A161" s="4" t="s">
        <v>253</v>
      </c>
      <c r="B161" s="22" t="s">
        <v>208</v>
      </c>
      <c r="C161" s="22"/>
      <c r="D161" s="22">
        <v>3000</v>
      </c>
      <c r="E161" s="48">
        <f t="shared" si="5"/>
        <v>3.9190555138916413E-3</v>
      </c>
      <c r="F161" s="47"/>
    </row>
    <row r="162" spans="1:6" ht="17.25" customHeight="1" thickBot="1">
      <c r="A162" s="4" t="s">
        <v>254</v>
      </c>
      <c r="B162" s="22" t="s">
        <v>209</v>
      </c>
      <c r="C162" s="22"/>
      <c r="D162" s="22">
        <v>2000</v>
      </c>
      <c r="E162" s="48">
        <f t="shared" si="5"/>
        <v>2.6127036759277605E-3</v>
      </c>
      <c r="F162" s="47"/>
    </row>
    <row r="163" spans="1:6" ht="32.25" customHeight="1" thickBot="1">
      <c r="A163" s="4" t="s">
        <v>255</v>
      </c>
      <c r="B163" s="22" t="s">
        <v>210</v>
      </c>
      <c r="C163" s="22"/>
      <c r="D163" s="22">
        <v>6000</v>
      </c>
      <c r="E163" s="48">
        <f t="shared" si="5"/>
        <v>7.8381110277832827E-3</v>
      </c>
      <c r="F163" s="47"/>
    </row>
    <row r="164" spans="1:6" ht="18" customHeight="1" thickBot="1">
      <c r="A164" s="4" t="s">
        <v>256</v>
      </c>
      <c r="B164" s="22" t="s">
        <v>211</v>
      </c>
      <c r="C164" s="22"/>
      <c r="D164" s="22">
        <v>140000</v>
      </c>
      <c r="E164" s="48">
        <f t="shared" si="5"/>
        <v>0.18288925731494324</v>
      </c>
      <c r="F164" s="47"/>
    </row>
    <row r="165" spans="1:6" ht="18" customHeight="1" thickBot="1">
      <c r="A165" s="4" t="s">
        <v>257</v>
      </c>
      <c r="B165" s="22" t="s">
        <v>212</v>
      </c>
      <c r="C165" s="22"/>
      <c r="D165" s="22">
        <v>40000</v>
      </c>
      <c r="E165" s="46">
        <f t="shared" si="5"/>
        <v>5.2254073518555218E-2</v>
      </c>
      <c r="F165" s="47"/>
    </row>
    <row r="166" spans="1:6" ht="49.5" customHeight="1" thickBot="1">
      <c r="A166" s="4" t="s">
        <v>258</v>
      </c>
      <c r="B166" s="22" t="s">
        <v>213</v>
      </c>
      <c r="C166" s="22"/>
      <c r="D166" s="22">
        <v>75000</v>
      </c>
      <c r="E166" s="46">
        <f t="shared" si="5"/>
        <v>9.7976387847291027E-2</v>
      </c>
      <c r="F166" s="47"/>
    </row>
    <row r="167" spans="1:6" ht="62.25" customHeight="1" thickBot="1">
      <c r="A167" s="4" t="s">
        <v>259</v>
      </c>
      <c r="B167" s="22" t="s">
        <v>214</v>
      </c>
      <c r="C167" s="22"/>
      <c r="D167" s="22">
        <v>225000</v>
      </c>
      <c r="E167" s="46">
        <f t="shared" si="5"/>
        <v>0.2939291635418731</v>
      </c>
      <c r="F167" s="47"/>
    </row>
    <row r="168" spans="1:6" ht="31.5" customHeight="1" thickBot="1">
      <c r="A168" s="4" t="s">
        <v>260</v>
      </c>
      <c r="B168" s="22" t="s">
        <v>215</v>
      </c>
      <c r="C168" s="22"/>
      <c r="D168" s="22">
        <v>68033</v>
      </c>
      <c r="E168" s="46">
        <f t="shared" si="5"/>
        <v>8.8875034592196672E-2</v>
      </c>
      <c r="F168" s="47"/>
    </row>
    <row r="169" spans="1:6" ht="65.25" customHeight="1" thickBot="1">
      <c r="A169" s="4" t="s">
        <v>261</v>
      </c>
      <c r="B169" s="22" t="s">
        <v>216</v>
      </c>
      <c r="C169" s="22"/>
      <c r="D169" s="22">
        <v>38967</v>
      </c>
      <c r="E169" s="46">
        <f t="shared" si="5"/>
        <v>5.0904612069938529E-2</v>
      </c>
      <c r="F169" s="47"/>
    </row>
    <row r="170" spans="1:6" ht="28.5" customHeight="1" thickBot="1">
      <c r="A170" s="4" t="s">
        <v>36</v>
      </c>
      <c r="B170" s="60" t="s">
        <v>123</v>
      </c>
      <c r="C170" s="61"/>
      <c r="D170" s="61"/>
      <c r="E170" s="61"/>
      <c r="F170" s="62"/>
    </row>
    <row r="171" spans="1:6" ht="24" customHeight="1" thickBot="1">
      <c r="A171" s="4" t="s">
        <v>118</v>
      </c>
      <c r="B171" s="42" t="s">
        <v>217</v>
      </c>
      <c r="C171" s="42"/>
      <c r="D171" s="36">
        <v>5000</v>
      </c>
      <c r="E171" s="44">
        <f>D171/12/63790.88</f>
        <v>6.5317591898194022E-3</v>
      </c>
      <c r="F171" s="36"/>
    </row>
    <row r="172" spans="1:6" ht="33" customHeight="1" thickBot="1">
      <c r="A172" s="4" t="s">
        <v>262</v>
      </c>
      <c r="B172" s="37" t="s">
        <v>218</v>
      </c>
      <c r="C172" s="37"/>
      <c r="D172" s="45">
        <v>5000</v>
      </c>
      <c r="E172" s="44">
        <f>D172/12/63790.88</f>
        <v>6.5317591898194022E-3</v>
      </c>
      <c r="F172" s="36"/>
    </row>
    <row r="173" spans="1:6" ht="57.75" customHeight="1" thickBot="1">
      <c r="A173" s="4" t="s">
        <v>263</v>
      </c>
      <c r="B173" s="37" t="s">
        <v>219</v>
      </c>
      <c r="C173" s="37"/>
      <c r="D173" s="37">
        <v>30000</v>
      </c>
      <c r="E173" s="44">
        <f>D173/12/63790.88</f>
        <v>3.9190555138916408E-2</v>
      </c>
      <c r="F173" s="36"/>
    </row>
    <row r="174" spans="1:6" ht="57.75" customHeight="1" thickBot="1">
      <c r="A174" s="4" t="s">
        <v>264</v>
      </c>
      <c r="B174" s="37" t="s">
        <v>220</v>
      </c>
      <c r="C174" s="37"/>
      <c r="D174" s="37">
        <v>20000</v>
      </c>
      <c r="E174" s="44">
        <f>D174/12/63790.88</f>
        <v>2.6127036759277609E-2</v>
      </c>
      <c r="F174" s="41"/>
    </row>
    <row r="175" spans="1:6" ht="15.75" thickBot="1">
      <c r="A175" s="52" t="s">
        <v>77</v>
      </c>
      <c r="B175" s="53"/>
      <c r="C175" s="8"/>
      <c r="D175" s="23"/>
      <c r="E175" s="19"/>
      <c r="F175" s="12"/>
    </row>
    <row r="176" spans="1:6">
      <c r="A176" s="6"/>
    </row>
    <row r="177" spans="1:1">
      <c r="A177" s="6"/>
    </row>
  </sheetData>
  <mergeCells count="89">
    <mergeCell ref="A32:A33"/>
    <mergeCell ref="B32:B33"/>
    <mergeCell ref="D32:D33"/>
    <mergeCell ref="E32:E33"/>
    <mergeCell ref="A5:E5"/>
    <mergeCell ref="A6:E6"/>
    <mergeCell ref="A7:E7"/>
    <mergeCell ref="B8:B9"/>
    <mergeCell ref="C8:C9"/>
    <mergeCell ref="D8:D9"/>
    <mergeCell ref="A11:E11"/>
    <mergeCell ref="A12:A15"/>
    <mergeCell ref="B12:B15"/>
    <mergeCell ref="D12:D15"/>
    <mergeCell ref="E12:E15"/>
    <mergeCell ref="A22:E22"/>
    <mergeCell ref="A23:A24"/>
    <mergeCell ref="C23:C24"/>
    <mergeCell ref="D23:D24"/>
    <mergeCell ref="E23:E24"/>
    <mergeCell ref="A38:E38"/>
    <mergeCell ref="A41:E41"/>
    <mergeCell ref="A43:A45"/>
    <mergeCell ref="B43:B45"/>
    <mergeCell ref="D43:D45"/>
    <mergeCell ref="A66:E66"/>
    <mergeCell ref="B67:B68"/>
    <mergeCell ref="D67:D68"/>
    <mergeCell ref="E67:E68"/>
    <mergeCell ref="A47:A49"/>
    <mergeCell ref="B47:B49"/>
    <mergeCell ref="D47:D49"/>
    <mergeCell ref="E47:E49"/>
    <mergeCell ref="A51:A53"/>
    <mergeCell ref="B51:B53"/>
    <mergeCell ref="D51:D53"/>
    <mergeCell ref="E51:E53"/>
    <mergeCell ref="A55:E55"/>
    <mergeCell ref="A56:A59"/>
    <mergeCell ref="B56:B59"/>
    <mergeCell ref="D56:D59"/>
    <mergeCell ref="E56:E59"/>
    <mergeCell ref="A70:A72"/>
    <mergeCell ref="B70:B72"/>
    <mergeCell ref="D70:D72"/>
    <mergeCell ref="E70:E72"/>
    <mergeCell ref="A81:E81"/>
    <mergeCell ref="A90:F90"/>
    <mergeCell ref="A73:A76"/>
    <mergeCell ref="B73:B76"/>
    <mergeCell ref="D73:D76"/>
    <mergeCell ref="E73:E76"/>
    <mergeCell ref="A79:A80"/>
    <mergeCell ref="C79:C80"/>
    <mergeCell ref="D79:D80"/>
    <mergeCell ref="E79:E80"/>
    <mergeCell ref="A83:A84"/>
    <mergeCell ref="C83:C84"/>
    <mergeCell ref="D83:D84"/>
    <mergeCell ref="E83:E84"/>
    <mergeCell ref="A91:F91"/>
    <mergeCell ref="B92:B93"/>
    <mergeCell ref="C92:C93"/>
    <mergeCell ref="D92:D93"/>
    <mergeCell ref="B95:F95"/>
    <mergeCell ref="B116:F116"/>
    <mergeCell ref="A96:A97"/>
    <mergeCell ref="C96:C97"/>
    <mergeCell ref="D96:D97"/>
    <mergeCell ref="E96:E97"/>
    <mergeCell ref="F96:F97"/>
    <mergeCell ref="B103:F103"/>
    <mergeCell ref="A100:A101"/>
    <mergeCell ref="C2:E2"/>
    <mergeCell ref="A3:E3"/>
    <mergeCell ref="A4:E4"/>
    <mergeCell ref="A175:B175"/>
    <mergeCell ref="B138:F138"/>
    <mergeCell ref="B146:F146"/>
    <mergeCell ref="B151:F151"/>
    <mergeCell ref="B154:F154"/>
    <mergeCell ref="B170:F170"/>
    <mergeCell ref="B122:F122"/>
    <mergeCell ref="B125:F125"/>
    <mergeCell ref="B128:F128"/>
    <mergeCell ref="B134:F134"/>
    <mergeCell ref="B109:F109"/>
    <mergeCell ref="B111:F111"/>
    <mergeCell ref="B114:F11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6E5894426AC6B4CB951306CAED67EDD" ma:contentTypeVersion="2" ma:contentTypeDescription="Создание документа." ma:contentTypeScope="" ma:versionID="9930e82818d8657c2f89dbc53fbe2d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40ffe7d129599f7ee9eac362e510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именование документ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4BE110-898C-490A-A3B6-2B4BA6042019}"/>
</file>

<file path=customXml/itemProps2.xml><?xml version="1.0" encoding="utf-8"?>
<ds:datastoreItem xmlns:ds="http://schemas.openxmlformats.org/officeDocument/2006/customXml" ds:itemID="{97C5FFE1-925D-48B9-B9E2-15C73EDB0A43}"/>
</file>

<file path=customXml/itemProps3.xml><?xml version="1.0" encoding="utf-8"?>
<ds:datastoreItem xmlns:ds="http://schemas.openxmlformats.org/officeDocument/2006/customXml" ds:itemID="{712B24CB-13F8-480A-AFF9-5B1A0CF0F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КрасКом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работ и услуг  по содержанию</dc:title>
  <dc:creator>Пользователь</dc:creator>
  <cp:lastModifiedBy>XP</cp:lastModifiedBy>
  <cp:lastPrinted>2014-12-09T09:56:20Z</cp:lastPrinted>
  <dcterms:created xsi:type="dcterms:W3CDTF">2014-12-03T07:06:23Z</dcterms:created>
  <dcterms:modified xsi:type="dcterms:W3CDTF">2014-12-10T04:15:25Z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0x01010026E5894426AC6B4CB951306CAED67EDD</vt:lpwstr>
  </property>
</Properties>
</file>