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445" activeTab="5"/>
  </bookViews>
  <sheets>
    <sheet name="титульный" sheetId="4" r:id="rId1"/>
    <sheet name="компьютеры" sheetId="2" r:id="rId2"/>
    <sheet name="машины выч" sheetId="3" r:id="rId3"/>
    <sheet name="связь рук" sheetId="5" r:id="rId4"/>
    <sheet name="автотр " sheetId="6" r:id="rId5"/>
    <sheet name="мебель" sheetId="7" r:id="rId6"/>
  </sheets>
  <definedNames>
    <definedName name="_xlnm._FilterDatabase" localSheetId="4" hidden="1">'автотр '!$A$3:$K$68</definedName>
    <definedName name="_xlnm._FilterDatabase" localSheetId="1" hidden="1">компьютеры!$A$3:$K$5</definedName>
    <definedName name="_xlnm._FilterDatabase" localSheetId="2" hidden="1">'машины выч'!$A$3:$K$3</definedName>
    <definedName name="_xlnm._FilterDatabase" localSheetId="3" hidden="1">'связь рук'!$A$3:$K$3</definedName>
    <definedName name="_xlnm.Print_Titles" localSheetId="4">'автотр '!$4:$4</definedName>
    <definedName name="_xlnm.Print_Titles" localSheetId="1">компьютеры!$4:$4</definedName>
    <definedName name="_xlnm.Print_Titles" localSheetId="2">'машины выч'!$4:$4</definedName>
    <definedName name="_xlnm.Print_Titles" localSheetId="5">мебель!$4:$4</definedName>
    <definedName name="_xlnm.Print_Titles" localSheetId="3">'связь рук'!$4:$4</definedName>
  </definedNames>
  <calcPr calcId="145621"/>
</workbook>
</file>

<file path=xl/calcChain.xml><?xml version="1.0" encoding="utf-8"?>
<calcChain xmlns="http://schemas.openxmlformats.org/spreadsheetml/2006/main">
  <c r="I44" i="3" l="1"/>
  <c r="H44" i="3"/>
  <c r="I43" i="3"/>
  <c r="H43" i="3"/>
  <c r="H41" i="3"/>
  <c r="I41" i="3"/>
  <c r="I28" i="3"/>
  <c r="H28" i="3"/>
  <c r="I26" i="3"/>
  <c r="H26" i="3"/>
  <c r="I19" i="3"/>
  <c r="H19" i="3"/>
  <c r="I18" i="3"/>
  <c r="H18" i="3"/>
  <c r="H20" i="3"/>
  <c r="I20" i="3"/>
  <c r="H17" i="3"/>
  <c r="I17" i="3"/>
  <c r="H16" i="3"/>
  <c r="I16" i="3"/>
  <c r="I8" i="3" l="1"/>
  <c r="H8" i="3"/>
  <c r="H7" i="3"/>
  <c r="I7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21" i="3"/>
  <c r="I21" i="3"/>
  <c r="H22" i="3"/>
  <c r="I22" i="3"/>
  <c r="H23" i="3"/>
  <c r="I23" i="3"/>
  <c r="H24" i="3"/>
  <c r="I24" i="3"/>
  <c r="H25" i="3"/>
  <c r="I25" i="3"/>
  <c r="H27" i="3"/>
  <c r="I27" i="3"/>
  <c r="H29" i="3"/>
  <c r="I29" i="3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I63" i="2"/>
  <c r="H63" i="2"/>
  <c r="I45" i="2"/>
  <c r="H45" i="2"/>
  <c r="I34" i="2"/>
  <c r="H34" i="2"/>
  <c r="I33" i="2"/>
  <c r="H33" i="2"/>
  <c r="I21" i="2"/>
  <c r="H21" i="2"/>
  <c r="I20" i="2"/>
  <c r="H20" i="2"/>
  <c r="I6" i="2"/>
  <c r="H6" i="2"/>
  <c r="H6" i="7" l="1"/>
  <c r="H8" i="7"/>
  <c r="H9" i="7"/>
  <c r="H11" i="7"/>
  <c r="H12" i="7"/>
  <c r="H13" i="7"/>
  <c r="H14" i="7"/>
  <c r="H16" i="7"/>
  <c r="H17" i="7"/>
  <c r="H18" i="7"/>
  <c r="H19" i="7"/>
  <c r="H21" i="7"/>
  <c r="H22" i="7"/>
  <c r="H23" i="7"/>
  <c r="H24" i="7"/>
  <c r="H7" i="7"/>
  <c r="I24" i="7"/>
  <c r="I23" i="7"/>
  <c r="I22" i="7"/>
  <c r="I19" i="7"/>
  <c r="I18" i="7"/>
  <c r="I17" i="7"/>
  <c r="I14" i="7"/>
  <c r="I13" i="7"/>
  <c r="I12" i="7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H58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H30" i="3"/>
  <c r="H31" i="3"/>
  <c r="H32" i="3"/>
  <c r="H33" i="3"/>
  <c r="H34" i="3"/>
  <c r="H35" i="3"/>
  <c r="H36" i="3"/>
  <c r="H37" i="3"/>
  <c r="H38" i="3"/>
  <c r="H39" i="3"/>
  <c r="H40" i="3"/>
  <c r="H42" i="3"/>
  <c r="H45" i="3"/>
  <c r="H46" i="3"/>
  <c r="H6" i="3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6" i="5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6" i="6"/>
  <c r="I8" i="7" l="1"/>
  <c r="I9" i="7"/>
  <c r="I12" i="6"/>
  <c r="I13" i="6"/>
  <c r="I14" i="6"/>
  <c r="I15" i="6"/>
  <c r="I16" i="6"/>
  <c r="I17" i="6"/>
  <c r="I18" i="6"/>
  <c r="I19" i="6"/>
  <c r="I20" i="6"/>
  <c r="I21" i="6"/>
  <c r="I22" i="6"/>
  <c r="I23" i="6"/>
  <c r="I9" i="6"/>
  <c r="I7" i="6"/>
  <c r="I8" i="6"/>
  <c r="I10" i="6"/>
  <c r="I11" i="6"/>
  <c r="I6" i="6"/>
  <c r="I7" i="7" l="1"/>
  <c r="I32" i="5" l="1"/>
  <c r="I18" i="5"/>
  <c r="I19" i="5"/>
  <c r="I20" i="5"/>
  <c r="I21" i="5"/>
  <c r="I22" i="5"/>
  <c r="I23" i="5"/>
  <c r="I24" i="5"/>
  <c r="I25" i="5"/>
  <c r="I26" i="5"/>
  <c r="I27" i="5"/>
  <c r="I28" i="5"/>
  <c r="I17" i="5"/>
  <c r="I16" i="5"/>
  <c r="I15" i="5"/>
  <c r="I45" i="3" l="1"/>
  <c r="I46" i="3"/>
  <c r="I34" i="3"/>
  <c r="I37" i="3" l="1"/>
  <c r="I36" i="3"/>
  <c r="I35" i="3"/>
  <c r="I38" i="3"/>
  <c r="I39" i="3"/>
  <c r="I40" i="3"/>
  <c r="I42" i="3"/>
  <c r="I31" i="3"/>
  <c r="I32" i="3"/>
  <c r="I33" i="3"/>
  <c r="I30" i="3"/>
  <c r="I6" i="3"/>
</calcChain>
</file>

<file path=xl/sharedStrings.xml><?xml version="1.0" encoding="utf-8"?>
<sst xmlns="http://schemas.openxmlformats.org/spreadsheetml/2006/main" count="836" uniqueCount="341">
  <si>
    <t xml:space="preserve">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</si>
  <si>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к приказу руководителя</t>
  </si>
  <si>
    <t xml:space="preserve">                                                                                                                                                        администрации района</t>
  </si>
  <si>
    <t>ПЕРЕЧЕНЬ</t>
  </si>
  <si>
    <t>отдельных видов товаров, работ, услуг, их потребительские свойства (в том числе качество) и иные характеристики (в том числе предельные цены товаров, работ, услуг), закупаемых администрацией Центрального района в городе Красноярске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</si>
  <si>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</si>
  <si>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</si>
  <si>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</si>
  <si>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</si>
  <si>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города Красноярска</t>
  </si>
  <si>
    <t>Требования к потребительским свойствам (в том числе качеству) и иным характеристикам, утвержденные администрацией Центрального района  в городе Красноярске</t>
  </si>
  <si>
    <t>код по ОКЕИ</t>
  </si>
  <si>
    <t>функциональное назначение</t>
  </si>
  <si>
    <t>вес</t>
  </si>
  <si>
    <t>рубль</t>
  </si>
  <si>
    <t>предельная цена*</t>
  </si>
  <si>
    <t>тип (моноблок/системный блок и монитор)</t>
  </si>
  <si>
    <t>количество ядер процессора</t>
  </si>
  <si>
    <t>не менее 2</t>
  </si>
  <si>
    <t>частота процессора</t>
  </si>
  <si>
    <t>не менее 4</t>
  </si>
  <si>
    <t>тип видеоадаптера</t>
  </si>
  <si>
    <t>А4/А3</t>
  </si>
  <si>
    <t>яркость</t>
  </si>
  <si>
    <t>тип накопителя</t>
  </si>
  <si>
    <t>не менее 1</t>
  </si>
  <si>
    <t>не менее 5</t>
  </si>
  <si>
    <t>не менее 8</t>
  </si>
  <si>
    <t>26.30.11.120</t>
  </si>
  <si>
    <t>не более 650 000,00</t>
  </si>
  <si>
    <t>26.30.22</t>
  </si>
  <si>
    <t>Аппараты телефонные для сотовых сетей связи или для прочих беспроводных сетей</t>
  </si>
  <si>
    <t xml:space="preserve"> поддерживаемые стандарты</t>
  </si>
  <si>
    <t>GSM (Global System for Mobile communications), CDMA (Code Division Multiple Access)</t>
  </si>
  <si>
    <t>операционная система</t>
  </si>
  <si>
    <t xml:space="preserve">операционная система: Android </t>
  </si>
  <si>
    <t>время работы</t>
  </si>
  <si>
    <t>в режиме ожидания: не менее 10 часов</t>
  </si>
  <si>
    <t>сенсорный</t>
  </si>
  <si>
    <t>наличие модулей и интерфейсов (Wi-Fi, Bluetooth, USB, GPS)</t>
  </si>
  <si>
    <t>Wi-Fi,  не ниже Bluetooth 4.0, USB, GPS,А-GPS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</si>
  <si>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</si>
  <si>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предельная цена</t>
  </si>
  <si>
    <t>не более 10 000,00</t>
  </si>
  <si>
    <t>Средства транспортные с двигателем с искровым зажиганием, с рабочим объемом цилиндров не более 1500 куб. см, новые</t>
  </si>
  <si>
    <t>Мощность двигателя</t>
  </si>
  <si>
    <t>Комплектация</t>
  </si>
  <si>
    <t>Предельная цена</t>
  </si>
  <si>
    <t>не более 200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</si>
  <si>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</si>
  <si>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Средства транспортные для перевозки людей прочие</t>
  </si>
  <si>
    <t>Средства автотранспортные для 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</si>
  <si>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</si>
  <si>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Средства автотранспортные грузовые с поршневым двигателем внутреннего сгорания с искровым зажиганием; прочие грузовые транспортные средства, новые</t>
  </si>
  <si>
    <t>Автомобили-тягачи седельные для полуприцепов</t>
  </si>
  <si>
    <t>Шасси с установленными двигателями для автотранспортных средств</t>
  </si>
  <si>
    <t>49.32.11</t>
  </si>
  <si>
    <t>49.32.12</t>
  </si>
  <si>
    <t>77.11.10</t>
  </si>
  <si>
    <t xml:space="preserve">Услуги по аренде и лизингу легковых автомобилей и легких (не более 3,5 т) автотранспортных средств без водителя. Пояснения по требуемой услуге: услуга по аренде и лизингу легковых автомобилей без водителя;  услуга по аренде и лизингу легких (до 3,5 т) автотранспортных средств без водителя </t>
  </si>
  <si>
    <t>61.10.30</t>
  </si>
  <si>
    <t>Услуги по передаче данных по проводным телекоммуникационным сетям. Пояснения к требуемым услугам: оказание услуг по передаче данных</t>
  </si>
  <si>
    <t>Мегабит в секунду</t>
  </si>
  <si>
    <t>Скорость канала передачи данных</t>
  </si>
  <si>
    <t>%</t>
  </si>
  <si>
    <t>61.20.11</t>
  </si>
  <si>
    <t>Услуги подвижной связи общего пользования – обеспечение доступа и поддержка пользователя. Пояснения к требуемым услугам: оказание услуг подвижной радиотелефонной связи</t>
  </si>
  <si>
    <t>Тарификация услуги голосовой связи, доступа в информационно-телекоммуникационную сеть Интернет (лимитная/безлимитная)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</si>
  <si>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</si>
  <si>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Интернет</t>
  </si>
  <si>
    <t>Максимальная скорость соединения в информационно-телекоммуникационной сети Интернет</t>
  </si>
  <si>
    <t>Мебель металлическая для офисов. Пояснения по закупаемой продукции: мебель для сидения, преимущественно с металлическим каркасом</t>
  </si>
  <si>
    <t>Мебель деревянная для офисов. Пояснения по закупаемой продукции: мебель для сидения, преимущественно с деревянным каркасом</t>
  </si>
  <si>
    <t>обивочные материалы</t>
  </si>
  <si>
    <t>Наименование</t>
  </si>
  <si>
    <t>наименование характеристики</t>
  </si>
  <si>
    <t>размер диагонали</t>
  </si>
  <si>
    <t>шт</t>
  </si>
  <si>
    <t>не менее 3</t>
  </si>
  <si>
    <t>кг</t>
  </si>
  <si>
    <t>ГГц</t>
  </si>
  <si>
    <t>-</t>
  </si>
  <si>
    <t>не менее 23</t>
  </si>
  <si>
    <t>не менее 128</t>
  </si>
  <si>
    <t>об/мин</t>
  </si>
  <si>
    <t>26.20.18.000</t>
  </si>
  <si>
    <t>максимальный формат печати</t>
  </si>
  <si>
    <t>цветность печати</t>
  </si>
  <si>
    <t>цветная/черно-белая</t>
  </si>
  <si>
    <t>не менее 600*600</t>
  </si>
  <si>
    <t>стр/мин</t>
  </si>
  <si>
    <t>26.20.16.120</t>
  </si>
  <si>
    <t>максимальное разрешение печати</t>
  </si>
  <si>
    <t>Мониторы, подключаемые к компьютеру</t>
  </si>
  <si>
    <t>Таблица 1</t>
  </si>
  <si>
    <t>Таблица 2</t>
  </si>
  <si>
    <t>26.20.14.000</t>
  </si>
  <si>
    <t>не более 1500 000,00</t>
  </si>
  <si>
    <t>не более 500 000,00</t>
  </si>
  <si>
    <t>26.30.11.110</t>
  </si>
  <si>
    <t>не более 50 000,00</t>
  </si>
  <si>
    <t>поддержка MIMO</t>
  </si>
  <si>
    <t>Средства связи, выполняющие функцию цифровых транспортных систем (точка доступа)</t>
  </si>
  <si>
    <t>внутренняя пропускная способность</t>
  </si>
  <si>
    <t>количество LAN портов</t>
  </si>
  <si>
    <t>тип коммутатора</t>
  </si>
  <si>
    <t>да/нет</t>
  </si>
  <si>
    <t>не более 80 000,00</t>
  </si>
  <si>
    <t>Таблица 3</t>
  </si>
  <si>
    <t>тип устройства (телефон/смартфон)</t>
  </si>
  <si>
    <t>метод управления (сенсорный/кнопочный)</t>
  </si>
  <si>
    <t>количество SIM-карт</t>
  </si>
  <si>
    <t>смартфон</t>
  </si>
  <si>
    <t>Средства связи, выполняющие функцию цифровых транспортных систем(маршрутизатор)</t>
  </si>
  <si>
    <t>значение характеристики для должностей муниципальной службы категории "руководители", относящихся к группе "высшая"</t>
  </si>
  <si>
    <t>доля потерянных данных</t>
  </si>
  <si>
    <t>мегабит в секунду</t>
  </si>
  <si>
    <t>не более 1</t>
  </si>
  <si>
    <t>61.20.1</t>
  </si>
  <si>
    <t>Услуги подвижной связи</t>
  </si>
  <si>
    <t>возможность бесплатного круглосуточного вызова экстренных оперативных служб</t>
  </si>
  <si>
    <t>да</t>
  </si>
  <si>
    <t>абонентский номер из плана нумерации сети оператора сотовой связи</t>
  </si>
  <si>
    <t>автоматическое определение номера</t>
  </si>
  <si>
    <t>голосовая почта</t>
  </si>
  <si>
    <t>доступ к сети сотовой связи исполнителя (оператора)</t>
  </si>
  <si>
    <t>доступ к сетям связи общего пользования, другим сетям сотовой связи различного стандарта</t>
  </si>
  <si>
    <t>доступ к системе информационно-справочного обслуживания</t>
  </si>
  <si>
    <t>местные телефонные соединения по сети сотовой связи оператора с использованием пользовательского (оконечного) оборудования для передачи голосовой информации, коротких текстовых сообщений, сообщений в формате данных и роуминга</t>
  </si>
  <si>
    <t>мобильный интернет</t>
  </si>
  <si>
    <t>ограничения вызовов</t>
  </si>
  <si>
    <t>ожидание вызова</t>
  </si>
  <si>
    <t>переадресация</t>
  </si>
  <si>
    <t xml:space="preserve">Объем доступной услуги голосовой связи (минут),  доступа в информационно-телекоммуникационную сеть Интернет (Гб) </t>
  </si>
  <si>
    <t>доступ услуги голосовой связи (домашний регион, территория Российской Федерации, за пределами Российской Федерации- роуминг),  доступ в информационно-телекоммуникационную сеть Интернет (Гб) (да/нет)</t>
  </si>
  <si>
    <t>Средства транспортные с двигателем с искровым зажиганием, с рабочим объемом цилиндров более 1500 куб. см, новые</t>
  </si>
  <si>
    <t>лошадиная сила</t>
  </si>
  <si>
    <t>29.10.21</t>
  </si>
  <si>
    <t>29.10.22</t>
  </si>
  <si>
    <t>29.10.23</t>
  </si>
  <si>
    <t>29.10.24</t>
  </si>
  <si>
    <t>29.10.30</t>
  </si>
  <si>
    <t>29.10.41</t>
  </si>
  <si>
    <t>29.10.42</t>
  </si>
  <si>
    <t>29.10.43</t>
  </si>
  <si>
    <t>29.10.44</t>
  </si>
  <si>
    <t>Услуги легкового такси</t>
  </si>
  <si>
    <t>Тип коробки передач</t>
  </si>
  <si>
    <t>время предоставления автомобиля потребителю</t>
  </si>
  <si>
    <t>Услуги арендованных легковых автомобилей с водителем</t>
  </si>
  <si>
    <t>Таблица 4</t>
  </si>
  <si>
    <t>31.01.11</t>
  </si>
  <si>
    <t>материал (металл)</t>
  </si>
  <si>
    <t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t>
  </si>
  <si>
    <t>31.01.12</t>
  </si>
  <si>
    <t>предельное значение – массив древесины ценных пород (твердолиственных и тропических); возможные значения: древесина хвойных и мягколиственных пород: береза, лиственница, сосна, ель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</si>
  <si>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</si>
  <si>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предельное значение – искусственная кожа; возможные значения:  мебельный (искусственный) мех, искусственная замша (микрофибра), ткань, нетканые материалы </t>
  </si>
  <si>
    <t>Таблица 5</t>
  </si>
  <si>
    <t>не более 70 000,00</t>
  </si>
  <si>
    <t>не менее 250</t>
  </si>
  <si>
    <t>26.20.17.110</t>
  </si>
  <si>
    <t xml:space="preserve">Машины вычислительные электронные цифровые, поставляемые в виде систем для автоматической обработки данных. Пояснения по требуемой продукции: серверное оборудование (сервер) </t>
  </si>
  <si>
    <t>Средства связи, выполняющие функцию  систем коммутации (коммутатор)</t>
  </si>
  <si>
    <t>не менее 10</t>
  </si>
  <si>
    <t>количество посадочных мест</t>
  </si>
  <si>
    <t>тип двигателя</t>
  </si>
  <si>
    <t>бензин</t>
  </si>
  <si>
    <t>автомат/механика</t>
  </si>
  <si>
    <t>тип привода</t>
  </si>
  <si>
    <t>моноприводный</t>
  </si>
  <si>
    <t>не более 1 500 000,00</t>
  </si>
  <si>
    <t>не более 2 200 000,00</t>
  </si>
  <si>
    <t>дизель</t>
  </si>
  <si>
    <t>не более 150</t>
  </si>
  <si>
    <t>не более 1 000 000,00</t>
  </si>
  <si>
    <t>значение характеристики для должностей муниципальной службы категории "специалисты", относящихся к группе "главная", "ведущая", "старшая" должностей категории "обеспечивающие специалисты", относящихся к группе "ведущая", "старшая", "младшая"</t>
  </si>
  <si>
    <t>значение характеристики для должностей муниципальной службы категории "руководители", "помощники, советники", относящихся к группе "главная",  для должностей муниципальной службы категории "руководители", "помощники, советники", относящиеся к группе "ведущая"</t>
  </si>
  <si>
    <t xml:space="preserve">значение характеристики для должностей муниципальной службы категории "руководители", "помощники, советники", относящихся к группе "главная"  </t>
  </si>
  <si>
    <t>значение характеристики для должностей муниципальной службы категории "руководители", "помощники, советники", относящихся к группе "ведущая"</t>
  </si>
  <si>
    <t>возможные значения: древесина хвойных и мягколиственных пород: береза, лиственница, сосна, ель</t>
  </si>
  <si>
    <t>предельное значение:  ткань; возможные значения:  нетканые материалы</t>
  </si>
  <si>
    <t>предельное значение:  искусственная  кожа; возможные значения: мебельный (искусственный) мех, искусственная замша (микрофибра), ткань, нетканые материалы</t>
  </si>
  <si>
    <t>значение характеристики</t>
  </si>
  <si>
    <t>обоснование отклонения значения характеристики от утвержденной администрацией города Красноярска</t>
  </si>
  <si>
    <t>оборудование переферийных узлов информационно-коммуникационной сети администрации города</t>
  </si>
  <si>
    <t>не менее 1200*1200</t>
  </si>
  <si>
    <t>материал (вид древесины)</t>
  </si>
  <si>
    <t>для муниципальных служащих, в обязанности которых входит обработка больших массивов данных, CAD-систем, обработка видеографической, картографической информации, видеофайлов и работа в геоинформационных системах</t>
  </si>
  <si>
    <t>для муниципальных служащих,  в обязанности которых входит обработка текстовых документов и работа в информационных системах (кроме геоинформационных)</t>
  </si>
  <si>
    <t>моноблок или системный блок и монитор</t>
  </si>
  <si>
    <t>А3</t>
  </si>
  <si>
    <t>не менее 35</t>
  </si>
  <si>
    <t>не менее 100 000</t>
  </si>
  <si>
    <t>не более 130 000,00</t>
  </si>
  <si>
    <t>не более 12 000,00</t>
  </si>
  <si>
    <t>с детским креслом</t>
  </si>
  <si>
    <t xml:space="preserve">                                                                                                                                                        от ____.______.2019 № _____-од</t>
  </si>
  <si>
    <t xml:space="preserve">Приложение </t>
  </si>
  <si>
    <t>к приказу руководителя</t>
  </si>
  <si>
    <t>администрации района</t>
  </si>
  <si>
    <t>дюйм (25,4 мм)</t>
  </si>
  <si>
    <t>форм-фактор</t>
  </si>
  <si>
    <t>ноутбук</t>
  </si>
  <si>
    <t>гигагерц</t>
  </si>
  <si>
    <t>мегабайт</t>
  </si>
  <si>
    <t>объем кеш-памяти третьего уровня процессора (L3)</t>
  </si>
  <si>
    <t>штука</t>
  </si>
  <si>
    <t>гигабайт</t>
  </si>
  <si>
    <t>общий объем установленной оперативной памяти</t>
  </si>
  <si>
    <t>интегрированная (встроенная)</t>
  </si>
  <si>
    <t>SSD</t>
  </si>
  <si>
    <t>объем SSD накопителя</t>
  </si>
  <si>
    <t>наличие модулей и интерфейсов</t>
  </si>
  <si>
    <t>RJ-45, HDMI</t>
  </si>
  <si>
    <t>беспроводная связь</t>
  </si>
  <si>
    <t>Wi-Fi</t>
  </si>
  <si>
    <t>Мпиксель</t>
  </si>
  <si>
    <t>разрешение вэб-камеры</t>
  </si>
  <si>
    <t>не менее 0,3</t>
  </si>
  <si>
    <t>час</t>
  </si>
  <si>
    <t>время автономной работы от батареи</t>
  </si>
  <si>
    <t>не более 2,7</t>
  </si>
  <si>
    <t>26.20.11.110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</si>
  <si>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 </t>
  </si>
  <si>
    <t>26.20.15.000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</si>
  <si>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</t>
  </si>
  <si>
    <t xml:space="preserve">моноблок </t>
  </si>
  <si>
    <t>размер диагонали (для моноблока)</t>
  </si>
  <si>
    <t>тип видеокарты</t>
  </si>
  <si>
    <t>интегрированная (дискретная)</t>
  </si>
  <si>
    <t xml:space="preserve"> объем установленной оперативной памяти</t>
  </si>
  <si>
    <t>не менее 240</t>
  </si>
  <si>
    <t>разрешение вэб-камеры (для моноблока)</t>
  </si>
  <si>
    <t>наличие встроенного микрофона (для моноблока)</t>
  </si>
  <si>
    <t>наличие в корпусе портала Gigibit Ethernet 8P8C (RJ-45) для моноблока)</t>
  </si>
  <si>
    <t>беспроводная связь (для моноблока)</t>
  </si>
  <si>
    <t xml:space="preserve"> формат печати</t>
  </si>
  <si>
    <t>технология печати</t>
  </si>
  <si>
    <t>лазерная</t>
  </si>
  <si>
    <t>тип сканирования</t>
  </si>
  <si>
    <t>протяжный/планшетный</t>
  </si>
  <si>
    <t>максимальная скорость  печати (для  А4)</t>
  </si>
  <si>
    <t>не менее 30</t>
  </si>
  <si>
    <t>максимальная скорость  печати (для  А3)</t>
  </si>
  <si>
    <t>не менее 20</t>
  </si>
  <si>
    <t>скорость цветной печати</t>
  </si>
  <si>
    <t>х</t>
  </si>
  <si>
    <t>dpi</t>
  </si>
  <si>
    <t>максимальное разрешение сканирования</t>
  </si>
  <si>
    <t>количество страниц печати в месяц</t>
  </si>
  <si>
    <t>не менее 10 000</t>
  </si>
  <si>
    <t>ниличие разъема USB</t>
  </si>
  <si>
    <t>не более 50 000,00 (для формата А4), не более 120 000,00 (для формата А3; не более 250000,00 (для цветной печати)</t>
  </si>
  <si>
    <t>Принтер</t>
  </si>
  <si>
    <t>лист</t>
  </si>
  <si>
    <t>количество печати страниц в месяц</t>
  </si>
  <si>
    <t>не менее 20 000</t>
  </si>
  <si>
    <t xml:space="preserve"> скорость  черно-белой печати ( А4)</t>
  </si>
  <si>
    <t xml:space="preserve"> скорость  черно-белой печати ( А3)</t>
  </si>
  <si>
    <t>не более 50 000,00 (для формата А4); не более 130 000,00 (для формата А3)</t>
  </si>
  <si>
    <t xml:space="preserve">Устройства переферийные с двумя или более фукциями: печать данных, копирование, сканирование, прием и передача факсимильных сообщений </t>
  </si>
  <si>
    <t>26.20.16.150</t>
  </si>
  <si>
    <t>Сканер</t>
  </si>
  <si>
    <t>максимальный формат сканирования</t>
  </si>
  <si>
    <t>А4</t>
  </si>
  <si>
    <t xml:space="preserve"> скорость  сканирования в цветном режиме</t>
  </si>
  <si>
    <t>совместимость</t>
  </si>
  <si>
    <t>Windows, Linux</t>
  </si>
  <si>
    <t>не более  130 000,00</t>
  </si>
  <si>
    <t>тип матрицы</t>
  </si>
  <si>
    <t>угол обзора по вертикали</t>
  </si>
  <si>
    <t>угол обзора по горизонтали</t>
  </si>
  <si>
    <t>градус</t>
  </si>
  <si>
    <t>кд/м²</t>
  </si>
  <si>
    <t>не менее 6</t>
  </si>
  <si>
    <t xml:space="preserve"> объем видеопамяти (для системного блока)</t>
  </si>
  <si>
    <t>не менее 16</t>
  </si>
  <si>
    <t>не более 150 000,00</t>
  </si>
  <si>
    <t>не более 400 000,00</t>
  </si>
  <si>
    <t>не более  150 000,00</t>
  </si>
  <si>
    <t>IPS,TN,VA</t>
  </si>
  <si>
    <t>не менее 120</t>
  </si>
  <si>
    <t>не более 65 000,00</t>
  </si>
  <si>
    <t>от ____.______.2021 № _____-од</t>
  </si>
  <si>
    <t>система удаленного управления сервером</t>
  </si>
  <si>
    <t>аппаратная поддержка виртуализации</t>
  </si>
  <si>
    <t>базовая частота каждого установленного процессора (без учета технологии динамического изменения частоты)</t>
  </si>
  <si>
    <t>≥ 1.4</t>
  </si>
  <si>
    <t>≥ 2</t>
  </si>
  <si>
    <t>количество установленных процессоров</t>
  </si>
  <si>
    <t>штук</t>
  </si>
  <si>
    <t>количество ядер каждого установленного процессора</t>
  </si>
  <si>
    <t>≥ 6</t>
  </si>
  <si>
    <t>поддерживаемая архитектура набора команд процессора</t>
  </si>
  <si>
    <t>х86-64</t>
  </si>
  <si>
    <t>интерфейс поддерживаемых накопителей</t>
  </si>
  <si>
    <t>SAS; SATA; NVMe</t>
  </si>
  <si>
    <t>интерфейс установленных накопителей (тип 1)</t>
  </si>
  <si>
    <t>SAS</t>
  </si>
  <si>
    <t>количество установленных накопителей (тип 1) с поддержкой горячей замены</t>
  </si>
  <si>
    <t>≥ 3</t>
  </si>
  <si>
    <t>Гбайт</t>
  </si>
  <si>
    <t>объем каждого  установленного накопителя (тип 1)</t>
  </si>
  <si>
    <t>≥ 600</t>
  </si>
  <si>
    <t>скорость вращения дисков в  накопителе HDD или SSHD (тип 1)</t>
  </si>
  <si>
    <t>≥ 7 200</t>
  </si>
  <si>
    <t>наличие аппаратного дискового контроллера</t>
  </si>
  <si>
    <t>поддерживаемые дисковым контроллером типы RAID</t>
  </si>
  <si>
    <t>60; 50; 10; 6; 5; 1;</t>
  </si>
  <si>
    <t>наличие интегрированного видео-адаптера</t>
  </si>
  <si>
    <t>поддержка функции обнаружения и коррекции ошибок в оперативной памяти</t>
  </si>
  <si>
    <t>суммарный объем установленной оперативной памяти</t>
  </si>
  <si>
    <t>≥ 128</t>
  </si>
  <si>
    <t>тип корпуса</t>
  </si>
  <si>
    <t>Rack</t>
  </si>
  <si>
    <t>количество сетевых портов Ethernet</t>
  </si>
  <si>
    <t>Гбит/сек</t>
  </si>
  <si>
    <t>скорость сетевого порта Ethernet</t>
  </si>
  <si>
    <t>≥ 1</t>
  </si>
  <si>
    <t>вольт-ампер</t>
  </si>
  <si>
    <t>полная мощность одного блока питания</t>
  </si>
  <si>
    <t>≥ 300</t>
  </si>
  <si>
    <t>количество установленных блоков питания с поддержкой горячей замены</t>
  </si>
  <si>
    <t>наличие направляющих для установки в шкаф телекоммуникационный</t>
  </si>
  <si>
    <t>26.80.13.000</t>
  </si>
  <si>
    <t>Дисковый массив. Пояснения по требуемой продукции: система хранения данных (СХД)</t>
  </si>
  <si>
    <t>количество блоков электропитания, установленных в каждом модуле расширения</t>
  </si>
  <si>
    <t>количество слотов для установки накопителей в контроллере</t>
  </si>
  <si>
    <t>максимальное количество хост-портов тип Ethernet 1Gb  на 1 контроллер</t>
  </si>
  <si>
    <t>Гигабит в секунду</t>
  </si>
  <si>
    <t>≥ 8</t>
  </si>
  <si>
    <t>поддержка IPv6</t>
  </si>
  <si>
    <t xml:space="preserve">наличие механизмов фильтрации трафика по TCP/UDP портам </t>
  </si>
  <si>
    <t>количество портов 1000BASE-T (Gigabit Ethernet; стандарт IEEE 802.3ab)</t>
  </si>
  <si>
    <t>наличие механизмов сетевой балансировки нагрузки (multi-WAN routing/multihomihg)</t>
  </si>
  <si>
    <t>стандарт Wi-Fi</t>
  </si>
  <si>
    <t>частотный диапазон</t>
  </si>
  <si>
    <t>2.4; 5</t>
  </si>
  <si>
    <t>802.11b; 802/11g; 802/11n</t>
  </si>
  <si>
    <t>наличие защиты кэш-памяти  дискового контроллера при потере питания сервером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</si>
</sst>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Border="0" applyProtection="0">
      <alignment horizontal="left" vertical="center" wrapText="1"/>
    </xf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Normal="100" workbookViewId="0">
      <selection activeCell="I4" sqref="I4"/>
    </sheetView>
  </sheetViews>
  <sheetFormatPr defaultRowHeight="35.25" x14ac:dyDescent="0.2"/>
  <cols>
    <col min="1" max="1" width="4" style="27" customWidth="1"/>
    <col min="2" max="2" width="12.140625" style="27" customWidth="1"/>
    <col min="3" max="3" width="18.5703125" style="27" customWidth="1"/>
    <col min="4" max="4" width="54.140625" style="27" customWidth="1"/>
    <col min="5" max="5" width="9.28515625" style="27" bestFit="1" customWidth="1"/>
    <col min="6" max="6" width="15.42578125" style="27" customWidth="1"/>
    <col min="7" max="7" width="9.28515625" style="27" bestFit="1" customWidth="1"/>
    <col min="8" max="8" width="33.28515625" style="27" customWidth="1"/>
    <col min="9" max="9" width="9.28515625" style="27" bestFit="1" customWidth="1"/>
    <col min="10" max="10" width="31.140625" style="27" customWidth="1"/>
    <col min="11" max="12" width="9.28515625" style="27" bestFit="1" customWidth="1"/>
    <col min="13" max="16384" width="9.140625" style="27"/>
  </cols>
  <sheetData>
    <row r="1" spans="1:12" s="29" customFormat="1" ht="27.7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3" t="s">
        <v>198</v>
      </c>
      <c r="J1" s="30"/>
      <c r="K1" s="30"/>
      <c r="L1" s="30"/>
    </row>
    <row r="2" spans="1:12" s="29" customFormat="1" ht="27.7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3" t="s">
        <v>199</v>
      </c>
      <c r="J2" s="30"/>
      <c r="K2" s="30"/>
      <c r="L2" s="30"/>
    </row>
    <row r="3" spans="1:12" s="29" customFormat="1" ht="27.75" customHeight="1" x14ac:dyDescent="0.2">
      <c r="A3" s="30" t="s">
        <v>2</v>
      </c>
      <c r="B3" s="30"/>
      <c r="C3" s="30"/>
      <c r="D3" s="30"/>
      <c r="E3" s="30"/>
      <c r="F3" s="30"/>
      <c r="G3" s="30"/>
      <c r="H3" s="30"/>
      <c r="I3" s="33" t="s">
        <v>200</v>
      </c>
      <c r="J3" s="30"/>
      <c r="K3" s="30"/>
      <c r="L3" s="30"/>
    </row>
    <row r="4" spans="1:12" s="29" customFormat="1" ht="27.75" customHeight="1" x14ac:dyDescent="0.2">
      <c r="A4" s="30" t="s">
        <v>197</v>
      </c>
      <c r="B4" s="30"/>
      <c r="C4" s="30"/>
      <c r="D4" s="30"/>
      <c r="E4" s="30"/>
      <c r="F4" s="30"/>
      <c r="G4" s="30"/>
      <c r="H4" s="30"/>
      <c r="I4" s="33" t="s">
        <v>284</v>
      </c>
      <c r="J4" s="30"/>
      <c r="K4" s="30"/>
      <c r="L4" s="30"/>
    </row>
    <row r="5" spans="1:12" s="26" customFormat="1" ht="238.5" customHeight="1" x14ac:dyDescent="0.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11.75" customHeight="1" x14ac:dyDescent="0.2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</sheetData>
  <mergeCells count="2">
    <mergeCell ref="A6:L6"/>
    <mergeCell ref="A5:L5"/>
  </mergeCells>
  <pageMargins left="0.70866141732283472" right="0.70866141732283472" top="0.74803149606299213" bottom="0.74803149606299213" header="0.31496062992125984" footer="0.31496062992125984"/>
  <pageSetup paperSize="9" scale="6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zoomScale="75" zoomScaleNormal="75" workbookViewId="0">
      <selection activeCell="G21" sqref="G21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94</v>
      </c>
    </row>
    <row r="2" spans="1:11" ht="57" customHeight="1" x14ac:dyDescent="0.2">
      <c r="A2" s="38" t="s">
        <v>5</v>
      </c>
      <c r="B2" s="38" t="s">
        <v>6</v>
      </c>
      <c r="C2" s="38" t="s">
        <v>7</v>
      </c>
      <c r="D2" s="43" t="s">
        <v>8</v>
      </c>
      <c r="E2" s="44"/>
      <c r="F2" s="45" t="s">
        <v>9</v>
      </c>
      <c r="G2" s="46"/>
      <c r="H2" s="45" t="s">
        <v>10</v>
      </c>
      <c r="I2" s="47"/>
      <c r="J2" s="47"/>
      <c r="K2" s="46"/>
    </row>
    <row r="3" spans="1:11" ht="57" customHeight="1" x14ac:dyDescent="0.2">
      <c r="A3" s="40"/>
      <c r="B3" s="40"/>
      <c r="C3" s="40"/>
      <c r="D3" s="13" t="s">
        <v>11</v>
      </c>
      <c r="E3" s="13" t="s">
        <v>74</v>
      </c>
      <c r="F3" s="12" t="s">
        <v>75</v>
      </c>
      <c r="G3" s="13" t="s">
        <v>183</v>
      </c>
      <c r="H3" s="12" t="s">
        <v>75</v>
      </c>
      <c r="I3" s="13" t="s">
        <v>183</v>
      </c>
      <c r="J3" s="13" t="s">
        <v>184</v>
      </c>
      <c r="K3" s="13" t="s">
        <v>12</v>
      </c>
    </row>
    <row r="4" spans="1:1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3">
        <v>8</v>
      </c>
      <c r="I4" s="3">
        <v>9</v>
      </c>
      <c r="J4" s="3">
        <v>10</v>
      </c>
      <c r="K4" s="3">
        <v>11</v>
      </c>
    </row>
    <row r="5" spans="1:11" ht="35.1" customHeight="1" x14ac:dyDescent="0.2">
      <c r="A5" s="17" t="s">
        <v>189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31.5" x14ac:dyDescent="0.2">
      <c r="A6" s="38">
        <v>1</v>
      </c>
      <c r="B6" s="38" t="s">
        <v>223</v>
      </c>
      <c r="C6" s="38" t="s">
        <v>224</v>
      </c>
      <c r="D6" s="32"/>
      <c r="E6" s="32" t="s">
        <v>201</v>
      </c>
      <c r="F6" s="32" t="s">
        <v>76</v>
      </c>
      <c r="G6" s="32" t="s">
        <v>164</v>
      </c>
      <c r="H6" s="32" t="str">
        <f>F6</f>
        <v>размер диагонали</v>
      </c>
      <c r="I6" s="32" t="str">
        <f>G6</f>
        <v>не менее 10</v>
      </c>
      <c r="J6" s="32"/>
      <c r="K6" s="32"/>
    </row>
    <row r="7" spans="1:11" x14ac:dyDescent="0.2">
      <c r="A7" s="39"/>
      <c r="B7" s="39"/>
      <c r="C7" s="39"/>
      <c r="D7" s="32"/>
      <c r="E7" s="32"/>
      <c r="F7" s="32" t="s">
        <v>202</v>
      </c>
      <c r="G7" s="32" t="s">
        <v>203</v>
      </c>
      <c r="H7" s="32" t="str">
        <f t="shared" ref="H7:H19" si="0">F7</f>
        <v>форм-фактор</v>
      </c>
      <c r="I7" s="32" t="str">
        <f t="shared" ref="I7:I19" si="1">G7</f>
        <v>ноутбук</v>
      </c>
      <c r="J7" s="32"/>
      <c r="K7" s="32"/>
    </row>
    <row r="8" spans="1:11" x14ac:dyDescent="0.2">
      <c r="A8" s="39"/>
      <c r="B8" s="39"/>
      <c r="C8" s="39"/>
      <c r="D8" s="32"/>
      <c r="E8" s="32" t="s">
        <v>204</v>
      </c>
      <c r="F8" s="32" t="s">
        <v>19</v>
      </c>
      <c r="G8" s="32" t="s">
        <v>25</v>
      </c>
      <c r="H8" s="32" t="str">
        <f t="shared" si="0"/>
        <v>частота процессора</v>
      </c>
      <c r="I8" s="32" t="str">
        <f t="shared" si="1"/>
        <v>не менее 1</v>
      </c>
      <c r="J8" s="32"/>
      <c r="K8" s="32"/>
    </row>
    <row r="9" spans="1:11" ht="31.5" x14ac:dyDescent="0.2">
      <c r="A9" s="39"/>
      <c r="B9" s="39"/>
      <c r="C9" s="39"/>
      <c r="D9" s="32"/>
      <c r="E9" s="32" t="s">
        <v>205</v>
      </c>
      <c r="F9" s="32" t="s">
        <v>206</v>
      </c>
      <c r="G9" s="32" t="s">
        <v>20</v>
      </c>
      <c r="H9" s="32" t="str">
        <f t="shared" si="0"/>
        <v>объем кеш-памяти третьего уровня процессора (L3)</v>
      </c>
      <c r="I9" s="32" t="str">
        <f t="shared" si="1"/>
        <v>не менее 4</v>
      </c>
      <c r="J9" s="32"/>
      <c r="K9" s="32"/>
    </row>
    <row r="10" spans="1:11" x14ac:dyDescent="0.2">
      <c r="A10" s="39"/>
      <c r="B10" s="39"/>
      <c r="C10" s="39"/>
      <c r="D10" s="32"/>
      <c r="E10" s="32" t="s">
        <v>207</v>
      </c>
      <c r="F10" s="32" t="s">
        <v>17</v>
      </c>
      <c r="G10" s="32" t="s">
        <v>18</v>
      </c>
      <c r="H10" s="32" t="str">
        <f t="shared" si="0"/>
        <v>количество ядер процессора</v>
      </c>
      <c r="I10" s="32" t="str">
        <f t="shared" si="1"/>
        <v>не менее 2</v>
      </c>
      <c r="J10" s="32"/>
      <c r="K10" s="32"/>
    </row>
    <row r="11" spans="1:11" ht="31.5" x14ac:dyDescent="0.2">
      <c r="A11" s="39"/>
      <c r="B11" s="39"/>
      <c r="C11" s="39"/>
      <c r="D11" s="32"/>
      <c r="E11" s="32" t="s">
        <v>208</v>
      </c>
      <c r="F11" s="32" t="s">
        <v>209</v>
      </c>
      <c r="G11" s="32" t="s">
        <v>27</v>
      </c>
      <c r="H11" s="32" t="str">
        <f t="shared" si="0"/>
        <v>общий объем установленной оперативной памяти</v>
      </c>
      <c r="I11" s="32" t="str">
        <f t="shared" si="1"/>
        <v>не менее 8</v>
      </c>
      <c r="J11" s="32"/>
      <c r="K11" s="32"/>
    </row>
    <row r="12" spans="1:11" ht="31.5" x14ac:dyDescent="0.2">
      <c r="A12" s="39"/>
      <c r="B12" s="39"/>
      <c r="C12" s="39"/>
      <c r="D12" s="32"/>
      <c r="E12" s="32"/>
      <c r="F12" s="32" t="s">
        <v>21</v>
      </c>
      <c r="G12" s="32" t="s">
        <v>210</v>
      </c>
      <c r="H12" s="32" t="str">
        <f t="shared" si="0"/>
        <v>тип видеоадаптера</v>
      </c>
      <c r="I12" s="32" t="str">
        <f t="shared" si="1"/>
        <v>интегрированная (встроенная)</v>
      </c>
      <c r="J12" s="32"/>
      <c r="K12" s="32"/>
    </row>
    <row r="13" spans="1:11" x14ac:dyDescent="0.2">
      <c r="A13" s="39"/>
      <c r="B13" s="39"/>
      <c r="C13" s="39"/>
      <c r="D13" s="32"/>
      <c r="E13" s="32" t="s">
        <v>81</v>
      </c>
      <c r="F13" s="32" t="s">
        <v>24</v>
      </c>
      <c r="G13" s="32" t="s">
        <v>211</v>
      </c>
      <c r="H13" s="32" t="str">
        <f t="shared" si="0"/>
        <v>тип накопителя</v>
      </c>
      <c r="I13" s="32" t="str">
        <f t="shared" si="1"/>
        <v>SSD</v>
      </c>
      <c r="J13" s="32"/>
      <c r="K13" s="32"/>
    </row>
    <row r="14" spans="1:11" x14ac:dyDescent="0.2">
      <c r="A14" s="39"/>
      <c r="B14" s="39"/>
      <c r="C14" s="39"/>
      <c r="D14" s="32"/>
      <c r="E14" s="32" t="s">
        <v>208</v>
      </c>
      <c r="F14" s="32" t="s">
        <v>212</v>
      </c>
      <c r="G14" s="32" t="s">
        <v>83</v>
      </c>
      <c r="H14" s="32" t="str">
        <f t="shared" si="0"/>
        <v>объем SSD накопителя</v>
      </c>
      <c r="I14" s="32" t="str">
        <f t="shared" si="1"/>
        <v>не менее 128</v>
      </c>
      <c r="J14" s="32"/>
      <c r="K14" s="32"/>
    </row>
    <row r="15" spans="1:11" ht="31.5" x14ac:dyDescent="0.2">
      <c r="A15" s="39"/>
      <c r="B15" s="39"/>
      <c r="C15" s="39"/>
      <c r="D15" s="32"/>
      <c r="E15" s="32"/>
      <c r="F15" s="32" t="s">
        <v>213</v>
      </c>
      <c r="G15" s="32" t="s">
        <v>214</v>
      </c>
      <c r="H15" s="32" t="str">
        <f t="shared" si="0"/>
        <v>наличие модулей и интерфейсов</v>
      </c>
      <c r="I15" s="32" t="str">
        <f t="shared" si="1"/>
        <v>RJ-45, HDMI</v>
      </c>
      <c r="J15" s="32"/>
      <c r="K15" s="32"/>
    </row>
    <row r="16" spans="1:11" x14ac:dyDescent="0.2">
      <c r="A16" s="39"/>
      <c r="B16" s="39"/>
      <c r="C16" s="39"/>
      <c r="D16" s="32"/>
      <c r="E16" s="32"/>
      <c r="F16" s="32" t="s">
        <v>215</v>
      </c>
      <c r="G16" s="32" t="s">
        <v>216</v>
      </c>
      <c r="H16" s="32" t="str">
        <f t="shared" si="0"/>
        <v>беспроводная связь</v>
      </c>
      <c r="I16" s="32" t="str">
        <f t="shared" si="1"/>
        <v>Wi-Fi</v>
      </c>
      <c r="J16" s="32"/>
      <c r="K16" s="32"/>
    </row>
    <row r="17" spans="1:11" x14ac:dyDescent="0.2">
      <c r="A17" s="39"/>
      <c r="B17" s="39"/>
      <c r="C17" s="39"/>
      <c r="D17" s="32"/>
      <c r="E17" s="32" t="s">
        <v>217</v>
      </c>
      <c r="F17" s="32" t="s">
        <v>218</v>
      </c>
      <c r="G17" s="32" t="s">
        <v>219</v>
      </c>
      <c r="H17" s="32" t="str">
        <f t="shared" si="0"/>
        <v>разрешение вэб-камеры</v>
      </c>
      <c r="I17" s="32" t="str">
        <f t="shared" si="1"/>
        <v>не менее 0,3</v>
      </c>
      <c r="J17" s="32"/>
      <c r="K17" s="32"/>
    </row>
    <row r="18" spans="1:11" ht="31.5" x14ac:dyDescent="0.2">
      <c r="A18" s="39"/>
      <c r="B18" s="39"/>
      <c r="C18" s="39"/>
      <c r="D18" s="32"/>
      <c r="E18" s="32" t="s">
        <v>220</v>
      </c>
      <c r="F18" s="32" t="s">
        <v>221</v>
      </c>
      <c r="G18" s="32" t="s">
        <v>78</v>
      </c>
      <c r="H18" s="32" t="str">
        <f t="shared" si="0"/>
        <v>время автономной работы от батареи</v>
      </c>
      <c r="I18" s="32" t="str">
        <f t="shared" si="1"/>
        <v>не менее 3</v>
      </c>
      <c r="J18" s="32"/>
      <c r="K18" s="32"/>
    </row>
    <row r="19" spans="1:11" x14ac:dyDescent="0.2">
      <c r="A19" s="39"/>
      <c r="B19" s="39"/>
      <c r="C19" s="39"/>
      <c r="D19" s="32"/>
      <c r="E19" s="32" t="s">
        <v>79</v>
      </c>
      <c r="F19" s="32" t="s">
        <v>13</v>
      </c>
      <c r="G19" s="32" t="s">
        <v>222</v>
      </c>
      <c r="H19" s="32" t="str">
        <f t="shared" si="0"/>
        <v>вес</v>
      </c>
      <c r="I19" s="32" t="str">
        <f t="shared" si="1"/>
        <v>не более 2,7</v>
      </c>
      <c r="J19" s="32"/>
      <c r="K19" s="32"/>
    </row>
    <row r="20" spans="1:11" x14ac:dyDescent="0.2">
      <c r="A20" s="39"/>
      <c r="B20" s="39"/>
      <c r="C20" s="39"/>
      <c r="D20" s="32">
        <v>383</v>
      </c>
      <c r="E20" s="32" t="s">
        <v>14</v>
      </c>
      <c r="F20" s="32" t="s">
        <v>15</v>
      </c>
      <c r="G20" s="2" t="s">
        <v>159</v>
      </c>
      <c r="H20" s="32" t="str">
        <f t="shared" ref="H20:H21" si="2">F20</f>
        <v>предельная цена*</v>
      </c>
      <c r="I20" s="32" t="str">
        <f>G20</f>
        <v>не более 70 000,00</v>
      </c>
      <c r="J20" s="32"/>
      <c r="K20" s="32"/>
    </row>
    <row r="21" spans="1:11" ht="31.5" x14ac:dyDescent="0.2">
      <c r="A21" s="38">
        <v>2</v>
      </c>
      <c r="B21" s="38" t="s">
        <v>225</v>
      </c>
      <c r="C21" s="38" t="s">
        <v>226</v>
      </c>
      <c r="D21" s="32"/>
      <c r="E21" s="32" t="s">
        <v>81</v>
      </c>
      <c r="F21" s="32" t="s">
        <v>16</v>
      </c>
      <c r="G21" s="32" t="s">
        <v>227</v>
      </c>
      <c r="H21" s="32" t="str">
        <f t="shared" si="2"/>
        <v>тип (моноблок/системный блок и монитор)</v>
      </c>
      <c r="I21" s="32" t="str">
        <f>G21</f>
        <v xml:space="preserve">моноблок </v>
      </c>
      <c r="J21" s="32"/>
      <c r="K21" s="32"/>
    </row>
    <row r="22" spans="1:11" ht="31.5" x14ac:dyDescent="0.2">
      <c r="A22" s="39"/>
      <c r="B22" s="39"/>
      <c r="C22" s="39"/>
      <c r="D22" s="32"/>
      <c r="E22" s="32" t="s">
        <v>201</v>
      </c>
      <c r="F22" s="32" t="s">
        <v>228</v>
      </c>
      <c r="G22" s="32" t="s">
        <v>82</v>
      </c>
      <c r="H22" s="32" t="str">
        <f t="shared" ref="H22:H32" si="3">F22</f>
        <v>размер диагонали (для моноблока)</v>
      </c>
      <c r="I22" s="32" t="str">
        <f t="shared" ref="I22:I32" si="4">G22</f>
        <v>не менее 23</v>
      </c>
      <c r="J22" s="32"/>
      <c r="K22" s="32"/>
    </row>
    <row r="23" spans="1:11" x14ac:dyDescent="0.2">
      <c r="A23" s="39"/>
      <c r="B23" s="39"/>
      <c r="C23" s="39"/>
      <c r="D23" s="32"/>
      <c r="E23" s="32" t="s">
        <v>204</v>
      </c>
      <c r="F23" s="32" t="s">
        <v>19</v>
      </c>
      <c r="G23" s="32" t="s">
        <v>25</v>
      </c>
      <c r="H23" s="32" t="str">
        <f t="shared" si="3"/>
        <v>частота процессора</v>
      </c>
      <c r="I23" s="32" t="str">
        <f t="shared" si="4"/>
        <v>не менее 1</v>
      </c>
      <c r="J23" s="32"/>
      <c r="K23" s="32"/>
    </row>
    <row r="24" spans="1:11" x14ac:dyDescent="0.2">
      <c r="A24" s="39"/>
      <c r="B24" s="39"/>
      <c r="C24" s="39"/>
      <c r="D24" s="32"/>
      <c r="E24" s="32" t="s">
        <v>207</v>
      </c>
      <c r="F24" s="32" t="s">
        <v>17</v>
      </c>
      <c r="G24" s="32" t="s">
        <v>18</v>
      </c>
      <c r="H24" s="32" t="str">
        <f t="shared" si="3"/>
        <v>количество ядер процессора</v>
      </c>
      <c r="I24" s="32" t="str">
        <f t="shared" si="4"/>
        <v>не менее 2</v>
      </c>
      <c r="J24" s="32"/>
      <c r="K24" s="32"/>
    </row>
    <row r="25" spans="1:11" ht="31.5" x14ac:dyDescent="0.2">
      <c r="A25" s="39"/>
      <c r="B25" s="39"/>
      <c r="C25" s="39"/>
      <c r="D25" s="32"/>
      <c r="E25" s="32" t="s">
        <v>205</v>
      </c>
      <c r="F25" s="32" t="s">
        <v>206</v>
      </c>
      <c r="G25" s="32" t="s">
        <v>20</v>
      </c>
      <c r="H25" s="32" t="str">
        <f t="shared" si="3"/>
        <v>объем кеш-памяти третьего уровня процессора (L3)</v>
      </c>
      <c r="I25" s="32" t="str">
        <f t="shared" si="4"/>
        <v>не менее 4</v>
      </c>
      <c r="J25" s="32"/>
      <c r="K25" s="32"/>
    </row>
    <row r="26" spans="1:11" ht="31.5" x14ac:dyDescent="0.2">
      <c r="A26" s="39"/>
      <c r="B26" s="39"/>
      <c r="C26" s="39"/>
      <c r="D26" s="32"/>
      <c r="E26" s="32"/>
      <c r="F26" s="32" t="s">
        <v>229</v>
      </c>
      <c r="G26" s="32" t="s">
        <v>230</v>
      </c>
      <c r="H26" s="32" t="str">
        <f t="shared" si="3"/>
        <v>тип видеокарты</v>
      </c>
      <c r="I26" s="32" t="str">
        <f t="shared" si="4"/>
        <v>интегрированная (дискретная)</v>
      </c>
      <c r="J26" s="32"/>
      <c r="K26" s="32"/>
    </row>
    <row r="27" spans="1:11" ht="31.5" x14ac:dyDescent="0.2">
      <c r="A27" s="39"/>
      <c r="B27" s="39"/>
      <c r="C27" s="39"/>
      <c r="D27" s="32"/>
      <c r="E27" s="32" t="s">
        <v>208</v>
      </c>
      <c r="F27" s="32" t="s">
        <v>231</v>
      </c>
      <c r="G27" s="32" t="s">
        <v>27</v>
      </c>
      <c r="H27" s="32" t="str">
        <f t="shared" si="3"/>
        <v xml:space="preserve"> объем установленной оперативной памяти</v>
      </c>
      <c r="I27" s="32" t="str">
        <f t="shared" si="4"/>
        <v>не менее 8</v>
      </c>
      <c r="J27" s="32"/>
      <c r="K27" s="32"/>
    </row>
    <row r="28" spans="1:11" x14ac:dyDescent="0.2">
      <c r="A28" s="39"/>
      <c r="B28" s="39"/>
      <c r="C28" s="39"/>
      <c r="D28" s="32"/>
      <c r="E28" s="32" t="s">
        <v>208</v>
      </c>
      <c r="F28" s="32" t="s">
        <v>212</v>
      </c>
      <c r="G28" s="32" t="s">
        <v>232</v>
      </c>
      <c r="H28" s="32" t="str">
        <f t="shared" si="3"/>
        <v>объем SSD накопителя</v>
      </c>
      <c r="I28" s="32" t="str">
        <f t="shared" si="4"/>
        <v>не менее 240</v>
      </c>
      <c r="J28" s="32"/>
      <c r="K28" s="32"/>
    </row>
    <row r="29" spans="1:11" ht="31.5" x14ac:dyDescent="0.2">
      <c r="A29" s="39"/>
      <c r="B29" s="39"/>
      <c r="C29" s="39"/>
      <c r="D29" s="32"/>
      <c r="E29" s="32" t="s">
        <v>217</v>
      </c>
      <c r="F29" s="32" t="s">
        <v>233</v>
      </c>
      <c r="G29" s="32" t="s">
        <v>25</v>
      </c>
      <c r="H29" s="32" t="str">
        <f t="shared" si="3"/>
        <v>разрешение вэб-камеры (для моноблока)</v>
      </c>
      <c r="I29" s="32" t="str">
        <f t="shared" si="4"/>
        <v>не менее 1</v>
      </c>
      <c r="J29" s="32"/>
      <c r="K29" s="32"/>
    </row>
    <row r="30" spans="1:11" ht="31.5" x14ac:dyDescent="0.2">
      <c r="A30" s="39"/>
      <c r="B30" s="39"/>
      <c r="C30" s="39"/>
      <c r="D30" s="32"/>
      <c r="E30" s="32"/>
      <c r="F30" s="32" t="s">
        <v>234</v>
      </c>
      <c r="G30" s="32" t="s">
        <v>121</v>
      </c>
      <c r="H30" s="32" t="str">
        <f t="shared" si="3"/>
        <v>наличие встроенного микрофона (для моноблока)</v>
      </c>
      <c r="I30" s="32" t="str">
        <f t="shared" si="4"/>
        <v>да</v>
      </c>
      <c r="J30" s="32"/>
      <c r="K30" s="32"/>
    </row>
    <row r="31" spans="1:11" ht="47.25" x14ac:dyDescent="0.2">
      <c r="A31" s="39"/>
      <c r="B31" s="39"/>
      <c r="C31" s="39"/>
      <c r="D31" s="32"/>
      <c r="E31" s="32"/>
      <c r="F31" s="32" t="s">
        <v>235</v>
      </c>
      <c r="G31" s="32" t="s">
        <v>121</v>
      </c>
      <c r="H31" s="32" t="str">
        <f t="shared" si="3"/>
        <v>наличие в корпусе портала Gigibit Ethernet 8P8C (RJ-45) для моноблока)</v>
      </c>
      <c r="I31" s="32" t="str">
        <f t="shared" si="4"/>
        <v>да</v>
      </c>
      <c r="J31" s="32"/>
      <c r="K31" s="32"/>
    </row>
    <row r="32" spans="1:11" ht="31.5" x14ac:dyDescent="0.2">
      <c r="A32" s="39"/>
      <c r="B32" s="39"/>
      <c r="C32" s="39"/>
      <c r="D32" s="32"/>
      <c r="E32" s="32"/>
      <c r="F32" s="32" t="s">
        <v>236</v>
      </c>
      <c r="G32" s="32" t="s">
        <v>216</v>
      </c>
      <c r="H32" s="32" t="str">
        <f t="shared" si="3"/>
        <v>беспроводная связь (для моноблока)</v>
      </c>
      <c r="I32" s="32" t="str">
        <f t="shared" si="4"/>
        <v>Wi-Fi</v>
      </c>
      <c r="J32" s="32"/>
      <c r="K32" s="32"/>
    </row>
    <row r="33" spans="1:11" x14ac:dyDescent="0.2">
      <c r="A33" s="40"/>
      <c r="B33" s="40"/>
      <c r="C33" s="39"/>
      <c r="D33" s="32">
        <v>383</v>
      </c>
      <c r="E33" s="32" t="s">
        <v>14</v>
      </c>
      <c r="F33" s="32" t="s">
        <v>15</v>
      </c>
      <c r="G33" s="4" t="s">
        <v>107</v>
      </c>
      <c r="H33" s="32" t="str">
        <f t="shared" ref="H33:H45" si="5">F33</f>
        <v>предельная цена*</v>
      </c>
      <c r="I33" s="5" t="str">
        <f t="shared" ref="I33" si="6">G33</f>
        <v>не более 80 000,00</v>
      </c>
      <c r="J33" s="32"/>
      <c r="K33" s="32"/>
    </row>
    <row r="34" spans="1:11" x14ac:dyDescent="0.2">
      <c r="A34" s="38">
        <v>3</v>
      </c>
      <c r="B34" s="38" t="s">
        <v>85</v>
      </c>
      <c r="C34" s="38" t="s">
        <v>261</v>
      </c>
      <c r="D34" s="32"/>
      <c r="E34" s="32" t="s">
        <v>81</v>
      </c>
      <c r="F34" s="32" t="s">
        <v>237</v>
      </c>
      <c r="G34" s="32" t="s">
        <v>22</v>
      </c>
      <c r="H34" s="32" t="str">
        <f t="shared" si="5"/>
        <v xml:space="preserve"> формат печати</v>
      </c>
      <c r="I34" s="32" t="str">
        <f>G34</f>
        <v>А4/А3</v>
      </c>
      <c r="J34" s="32"/>
      <c r="K34" s="32"/>
    </row>
    <row r="35" spans="1:11" x14ac:dyDescent="0.2">
      <c r="A35" s="39"/>
      <c r="B35" s="39"/>
      <c r="C35" s="39"/>
      <c r="D35" s="32"/>
      <c r="E35" s="32" t="s">
        <v>81</v>
      </c>
      <c r="F35" s="32" t="s">
        <v>87</v>
      </c>
      <c r="G35" s="32" t="s">
        <v>88</v>
      </c>
      <c r="H35" s="32" t="str">
        <f t="shared" ref="H35:H44" si="7">F35</f>
        <v>цветность печати</v>
      </c>
      <c r="I35" s="32" t="str">
        <f t="shared" ref="I35:I44" si="8">G35</f>
        <v>цветная/черно-белая</v>
      </c>
      <c r="J35" s="32"/>
      <c r="K35" s="32"/>
    </row>
    <row r="36" spans="1:11" x14ac:dyDescent="0.2">
      <c r="A36" s="39"/>
      <c r="B36" s="39"/>
      <c r="C36" s="39"/>
      <c r="D36" s="32"/>
      <c r="E36" s="32" t="s">
        <v>81</v>
      </c>
      <c r="F36" s="32" t="s">
        <v>238</v>
      </c>
      <c r="G36" s="32" t="s">
        <v>239</v>
      </c>
      <c r="H36" s="32" t="str">
        <f t="shared" si="7"/>
        <v>технология печати</v>
      </c>
      <c r="I36" s="32" t="str">
        <f t="shared" si="8"/>
        <v>лазерная</v>
      </c>
      <c r="J36" s="32"/>
      <c r="K36" s="32"/>
    </row>
    <row r="37" spans="1:11" ht="31.5" x14ac:dyDescent="0.2">
      <c r="A37" s="39"/>
      <c r="B37" s="39"/>
      <c r="C37" s="39"/>
      <c r="D37" s="32"/>
      <c r="E37" s="32"/>
      <c r="F37" s="32" t="s">
        <v>240</v>
      </c>
      <c r="G37" s="32" t="s">
        <v>241</v>
      </c>
      <c r="H37" s="32" t="str">
        <f t="shared" si="7"/>
        <v>тип сканирования</v>
      </c>
      <c r="I37" s="32" t="str">
        <f t="shared" si="8"/>
        <v>протяжный/планшетный</v>
      </c>
      <c r="J37" s="32"/>
      <c r="K37" s="32"/>
    </row>
    <row r="38" spans="1:11" ht="31.5" x14ac:dyDescent="0.2">
      <c r="A38" s="39"/>
      <c r="B38" s="39"/>
      <c r="C38" s="39"/>
      <c r="D38" s="32"/>
      <c r="E38" s="32" t="s">
        <v>90</v>
      </c>
      <c r="F38" s="32" t="s">
        <v>242</v>
      </c>
      <c r="G38" s="32" t="s">
        <v>243</v>
      </c>
      <c r="H38" s="32" t="str">
        <f t="shared" si="7"/>
        <v>максимальная скорость  печати (для  А4)</v>
      </c>
      <c r="I38" s="32" t="str">
        <f t="shared" si="8"/>
        <v>не менее 30</v>
      </c>
      <c r="J38" s="32"/>
      <c r="K38" s="32"/>
    </row>
    <row r="39" spans="1:11" ht="31.5" x14ac:dyDescent="0.2">
      <c r="A39" s="39"/>
      <c r="B39" s="39"/>
      <c r="C39" s="39"/>
      <c r="D39" s="32"/>
      <c r="E39" s="32" t="s">
        <v>90</v>
      </c>
      <c r="F39" s="32" t="s">
        <v>244</v>
      </c>
      <c r="G39" s="32" t="s">
        <v>245</v>
      </c>
      <c r="H39" s="32" t="str">
        <f t="shared" si="7"/>
        <v>максимальная скорость  печати (для  А3)</v>
      </c>
      <c r="I39" s="32" t="str">
        <f t="shared" si="8"/>
        <v>не менее 20</v>
      </c>
      <c r="J39" s="32"/>
      <c r="K39" s="32"/>
    </row>
    <row r="40" spans="1:11" x14ac:dyDescent="0.2">
      <c r="A40" s="39"/>
      <c r="B40" s="39"/>
      <c r="C40" s="39"/>
      <c r="D40" s="32"/>
      <c r="E40" s="32" t="s">
        <v>90</v>
      </c>
      <c r="F40" s="32" t="s">
        <v>246</v>
      </c>
      <c r="G40" s="2" t="s">
        <v>247</v>
      </c>
      <c r="H40" s="32" t="str">
        <f t="shared" si="7"/>
        <v>скорость цветной печати</v>
      </c>
      <c r="I40" s="32" t="str">
        <f t="shared" si="8"/>
        <v>х</v>
      </c>
      <c r="J40" s="32"/>
      <c r="K40" s="32"/>
    </row>
    <row r="41" spans="1:11" ht="31.5" x14ac:dyDescent="0.2">
      <c r="A41" s="39"/>
      <c r="B41" s="39"/>
      <c r="C41" s="39"/>
      <c r="D41" s="32"/>
      <c r="E41" s="32" t="s">
        <v>248</v>
      </c>
      <c r="F41" s="32" t="s">
        <v>249</v>
      </c>
      <c r="G41" s="32" t="s">
        <v>89</v>
      </c>
      <c r="H41" s="32" t="str">
        <f t="shared" si="7"/>
        <v>максимальное разрешение сканирования</v>
      </c>
      <c r="I41" s="32" t="str">
        <f t="shared" si="8"/>
        <v>не менее 600*600</v>
      </c>
      <c r="J41" s="32"/>
      <c r="K41" s="32"/>
    </row>
    <row r="42" spans="1:11" ht="31.5" x14ac:dyDescent="0.2">
      <c r="A42" s="39"/>
      <c r="B42" s="39"/>
      <c r="C42" s="39"/>
      <c r="D42" s="32"/>
      <c r="E42" s="32" t="s">
        <v>207</v>
      </c>
      <c r="F42" s="32" t="s">
        <v>250</v>
      </c>
      <c r="G42" s="32" t="s">
        <v>251</v>
      </c>
      <c r="H42" s="32" t="str">
        <f t="shared" si="7"/>
        <v>количество страниц печати в месяц</v>
      </c>
      <c r="I42" s="32" t="str">
        <f t="shared" si="8"/>
        <v>не менее 10 000</v>
      </c>
      <c r="J42" s="32"/>
      <c r="K42" s="32"/>
    </row>
    <row r="43" spans="1:11" x14ac:dyDescent="0.2">
      <c r="A43" s="39"/>
      <c r="B43" s="39"/>
      <c r="C43" s="39"/>
      <c r="D43" s="32"/>
      <c r="E43" s="32"/>
      <c r="F43" s="32" t="s">
        <v>252</v>
      </c>
      <c r="G43" s="32" t="s">
        <v>121</v>
      </c>
      <c r="H43" s="32" t="str">
        <f t="shared" si="7"/>
        <v>ниличие разъема USB</v>
      </c>
      <c r="I43" s="32" t="str">
        <f t="shared" si="8"/>
        <v>да</v>
      </c>
      <c r="J43" s="32"/>
      <c r="K43" s="32"/>
    </row>
    <row r="44" spans="1:11" ht="94.5" x14ac:dyDescent="0.2">
      <c r="A44" s="40"/>
      <c r="B44" s="40"/>
      <c r="C44" s="39"/>
      <c r="D44" s="32">
        <v>383</v>
      </c>
      <c r="E44" s="32" t="s">
        <v>14</v>
      </c>
      <c r="F44" s="32" t="s">
        <v>15</v>
      </c>
      <c r="G44" s="32" t="s">
        <v>253</v>
      </c>
      <c r="H44" s="32" t="str">
        <f t="shared" si="7"/>
        <v>предельная цена*</v>
      </c>
      <c r="I44" s="32" t="str">
        <f t="shared" si="8"/>
        <v>не более 50 000,00 (для формата А4), не более 120 000,00 (для формата А3; не более 250000,00 (для цветной печати)</v>
      </c>
      <c r="J44" s="32"/>
      <c r="K44" s="32"/>
    </row>
    <row r="45" spans="1:11" ht="31.5" x14ac:dyDescent="0.2">
      <c r="A45" s="38">
        <v>4</v>
      </c>
      <c r="B45" s="38" t="s">
        <v>91</v>
      </c>
      <c r="C45" s="38" t="s">
        <v>254</v>
      </c>
      <c r="D45" s="32"/>
      <c r="E45" s="32"/>
      <c r="F45" s="32" t="s">
        <v>86</v>
      </c>
      <c r="G45" s="32" t="s">
        <v>22</v>
      </c>
      <c r="H45" s="32" t="str">
        <f t="shared" si="5"/>
        <v>максимальный формат печати</v>
      </c>
      <c r="I45" s="32" t="str">
        <f>G45</f>
        <v>А4/А3</v>
      </c>
      <c r="J45" s="32"/>
      <c r="K45" s="32"/>
    </row>
    <row r="46" spans="1:11" ht="31.5" x14ac:dyDescent="0.2">
      <c r="A46" s="39"/>
      <c r="B46" s="39"/>
      <c r="C46" s="39"/>
      <c r="D46" s="32"/>
      <c r="E46" s="32" t="s">
        <v>248</v>
      </c>
      <c r="F46" s="32" t="s">
        <v>92</v>
      </c>
      <c r="G46" s="32" t="s">
        <v>89</v>
      </c>
      <c r="H46" s="32" t="str">
        <f t="shared" ref="H46:H61" si="9">F46</f>
        <v>максимальное разрешение печати</v>
      </c>
      <c r="I46" s="32" t="str">
        <f t="shared" ref="I46:I61" si="10">G46</f>
        <v>не менее 600*600</v>
      </c>
      <c r="J46" s="32"/>
      <c r="K46" s="32"/>
    </row>
    <row r="47" spans="1:11" ht="31.5" x14ac:dyDescent="0.2">
      <c r="A47" s="39"/>
      <c r="B47" s="39"/>
      <c r="C47" s="39"/>
      <c r="D47" s="32"/>
      <c r="E47" s="32" t="s">
        <v>255</v>
      </c>
      <c r="F47" s="32" t="s">
        <v>256</v>
      </c>
      <c r="G47" s="2" t="s">
        <v>257</v>
      </c>
      <c r="H47" s="32" t="str">
        <f t="shared" si="9"/>
        <v>количество печати страниц в месяц</v>
      </c>
      <c r="I47" s="32" t="str">
        <f t="shared" si="10"/>
        <v>не менее 20 000</v>
      </c>
      <c r="J47" s="32"/>
      <c r="K47" s="32"/>
    </row>
    <row r="48" spans="1:11" ht="31.5" x14ac:dyDescent="0.2">
      <c r="A48" s="39"/>
      <c r="B48" s="39"/>
      <c r="C48" s="39"/>
      <c r="D48" s="32"/>
      <c r="E48" s="32" t="s">
        <v>90</v>
      </c>
      <c r="F48" s="32" t="s">
        <v>259</v>
      </c>
      <c r="G48" s="32" t="s">
        <v>243</v>
      </c>
      <c r="H48" s="32" t="str">
        <f t="shared" si="9"/>
        <v xml:space="preserve"> скорость  черно-белой печати ( А3)</v>
      </c>
      <c r="I48" s="32" t="str">
        <f t="shared" si="10"/>
        <v>не менее 30</v>
      </c>
      <c r="J48" s="32"/>
      <c r="K48" s="32"/>
    </row>
    <row r="49" spans="1:11" ht="31.5" x14ac:dyDescent="0.2">
      <c r="A49" s="39"/>
      <c r="B49" s="39"/>
      <c r="C49" s="39"/>
      <c r="D49" s="32"/>
      <c r="E49" s="32" t="s">
        <v>90</v>
      </c>
      <c r="F49" s="32" t="s">
        <v>258</v>
      </c>
      <c r="G49" s="32" t="s">
        <v>243</v>
      </c>
      <c r="H49" s="32" t="str">
        <f t="shared" si="9"/>
        <v xml:space="preserve"> скорость  черно-белой печати ( А4)</v>
      </c>
      <c r="I49" s="32" t="str">
        <f t="shared" si="10"/>
        <v>не менее 30</v>
      </c>
      <c r="J49" s="32"/>
      <c r="K49" s="32"/>
    </row>
    <row r="50" spans="1:11" ht="63" x14ac:dyDescent="0.2">
      <c r="A50" s="40"/>
      <c r="B50" s="40"/>
      <c r="C50" s="40"/>
      <c r="D50" s="32">
        <v>383</v>
      </c>
      <c r="E50" s="32" t="s">
        <v>14</v>
      </c>
      <c r="F50" s="32" t="s">
        <v>15</v>
      </c>
      <c r="G50" s="32" t="s">
        <v>260</v>
      </c>
      <c r="H50" s="32" t="str">
        <f t="shared" si="9"/>
        <v>предельная цена*</v>
      </c>
      <c r="I50" s="32" t="str">
        <f t="shared" si="10"/>
        <v>не более 50 000,00 (для формата А4); не более 130 000,00 (для формата А3)</v>
      </c>
      <c r="J50" s="32"/>
      <c r="K50" s="32"/>
    </row>
    <row r="51" spans="1:11" ht="31.5" x14ac:dyDescent="0.2">
      <c r="A51" s="41">
        <v>5</v>
      </c>
      <c r="B51" s="41" t="s">
        <v>262</v>
      </c>
      <c r="C51" s="41" t="s">
        <v>263</v>
      </c>
      <c r="D51" s="35"/>
      <c r="E51" s="32"/>
      <c r="F51" s="32" t="s">
        <v>264</v>
      </c>
      <c r="G51" s="32" t="s">
        <v>265</v>
      </c>
      <c r="H51" s="32" t="str">
        <f t="shared" si="9"/>
        <v>максимальный формат сканирования</v>
      </c>
      <c r="I51" s="32" t="str">
        <f t="shared" si="10"/>
        <v>А4</v>
      </c>
      <c r="J51" s="35"/>
      <c r="K51" s="35"/>
    </row>
    <row r="52" spans="1:11" ht="31.5" x14ac:dyDescent="0.2">
      <c r="A52" s="42"/>
      <c r="B52" s="42"/>
      <c r="C52" s="42"/>
      <c r="D52" s="35"/>
      <c r="E52" s="32" t="s">
        <v>90</v>
      </c>
      <c r="F52" s="32" t="s">
        <v>266</v>
      </c>
      <c r="G52" s="32" t="s">
        <v>245</v>
      </c>
      <c r="H52" s="32" t="str">
        <f t="shared" si="9"/>
        <v xml:space="preserve"> скорость  сканирования в цветном режиме</v>
      </c>
      <c r="I52" s="32" t="str">
        <f t="shared" si="10"/>
        <v>не менее 20</v>
      </c>
      <c r="J52" s="35"/>
      <c r="K52" s="35"/>
    </row>
    <row r="53" spans="1:11" x14ac:dyDescent="0.2">
      <c r="A53" s="42"/>
      <c r="B53" s="42"/>
      <c r="C53" s="42"/>
      <c r="D53" s="35"/>
      <c r="E53" s="32"/>
      <c r="F53" s="32" t="s">
        <v>267</v>
      </c>
      <c r="G53" s="32" t="s">
        <v>268</v>
      </c>
      <c r="H53" s="32" t="str">
        <f t="shared" si="9"/>
        <v>совместимость</v>
      </c>
      <c r="I53" s="32" t="str">
        <f t="shared" si="10"/>
        <v>Windows, Linux</v>
      </c>
      <c r="J53" s="35"/>
      <c r="K53" s="35"/>
    </row>
    <row r="54" spans="1:11" ht="31.5" x14ac:dyDescent="0.2">
      <c r="A54" s="42"/>
      <c r="B54" s="42"/>
      <c r="C54" s="42"/>
      <c r="D54" s="35"/>
      <c r="E54" s="32"/>
      <c r="F54" s="32" t="s">
        <v>240</v>
      </c>
      <c r="G54" s="32" t="s">
        <v>241</v>
      </c>
      <c r="H54" s="32" t="str">
        <f t="shared" si="9"/>
        <v>тип сканирования</v>
      </c>
      <c r="I54" s="32" t="str">
        <f t="shared" si="10"/>
        <v>протяжный/планшетный</v>
      </c>
      <c r="J54" s="35"/>
      <c r="K54" s="35"/>
    </row>
    <row r="55" spans="1:11" x14ac:dyDescent="0.2">
      <c r="A55" s="42"/>
      <c r="B55" s="42"/>
      <c r="C55" s="42"/>
      <c r="D55" s="35"/>
      <c r="E55" s="32" t="s">
        <v>14</v>
      </c>
      <c r="F55" s="32" t="s">
        <v>15</v>
      </c>
      <c r="G55" s="32" t="s">
        <v>269</v>
      </c>
      <c r="H55" s="32" t="str">
        <f t="shared" si="9"/>
        <v>предельная цена*</v>
      </c>
      <c r="I55" s="32" t="str">
        <f t="shared" si="10"/>
        <v>не более  130 000,00</v>
      </c>
      <c r="J55" s="35"/>
      <c r="K55" s="35"/>
    </row>
    <row r="56" spans="1:11" ht="31.5" x14ac:dyDescent="0.2">
      <c r="A56" s="38">
        <v>6</v>
      </c>
      <c r="B56" s="38" t="s">
        <v>161</v>
      </c>
      <c r="C56" s="38" t="s">
        <v>93</v>
      </c>
      <c r="D56" s="32"/>
      <c r="E56" s="32" t="s">
        <v>201</v>
      </c>
      <c r="F56" s="32" t="s">
        <v>76</v>
      </c>
      <c r="G56" s="32" t="s">
        <v>247</v>
      </c>
      <c r="H56" s="32" t="str">
        <f t="shared" si="9"/>
        <v>размер диагонали</v>
      </c>
      <c r="I56" s="32" t="str">
        <f t="shared" si="10"/>
        <v>х</v>
      </c>
      <c r="J56" s="32"/>
      <c r="K56" s="32"/>
    </row>
    <row r="57" spans="1:11" x14ac:dyDescent="0.2">
      <c r="A57" s="39"/>
      <c r="B57" s="39"/>
      <c r="C57" s="39"/>
      <c r="D57" s="32"/>
      <c r="E57" s="32"/>
      <c r="F57" s="32" t="s">
        <v>270</v>
      </c>
      <c r="G57" s="32" t="s">
        <v>247</v>
      </c>
      <c r="H57" s="32" t="str">
        <f t="shared" si="9"/>
        <v>тип матрицы</v>
      </c>
      <c r="I57" s="32" t="str">
        <f t="shared" si="10"/>
        <v>х</v>
      </c>
      <c r="J57" s="32"/>
      <c r="K57" s="32"/>
    </row>
    <row r="58" spans="1:11" x14ac:dyDescent="0.2">
      <c r="A58" s="39"/>
      <c r="B58" s="39"/>
      <c r="C58" s="39"/>
      <c r="D58" s="32"/>
      <c r="E58" s="32" t="s">
        <v>273</v>
      </c>
      <c r="F58" s="32" t="s">
        <v>271</v>
      </c>
      <c r="G58" s="32" t="s">
        <v>247</v>
      </c>
      <c r="H58" s="32" t="str">
        <f t="shared" si="9"/>
        <v>угол обзора по вертикали</v>
      </c>
      <c r="I58" s="32" t="str">
        <f t="shared" si="10"/>
        <v>х</v>
      </c>
      <c r="J58" s="32"/>
      <c r="K58" s="32"/>
    </row>
    <row r="59" spans="1:11" x14ac:dyDescent="0.2">
      <c r="A59" s="39"/>
      <c r="B59" s="39"/>
      <c r="C59" s="39"/>
      <c r="D59" s="32"/>
      <c r="E59" s="32" t="s">
        <v>273</v>
      </c>
      <c r="F59" s="14" t="s">
        <v>272</v>
      </c>
      <c r="G59" s="32" t="s">
        <v>247</v>
      </c>
      <c r="H59" s="32" t="str">
        <f t="shared" si="9"/>
        <v>угол обзора по горизонтали</v>
      </c>
      <c r="I59" s="32" t="str">
        <f t="shared" si="10"/>
        <v>х</v>
      </c>
      <c r="J59" s="32"/>
      <c r="K59" s="32"/>
    </row>
    <row r="60" spans="1:11" x14ac:dyDescent="0.2">
      <c r="A60" s="39"/>
      <c r="B60" s="39"/>
      <c r="C60" s="39"/>
      <c r="D60" s="32"/>
      <c r="E60" s="32" t="s">
        <v>274</v>
      </c>
      <c r="F60" s="32" t="s">
        <v>23</v>
      </c>
      <c r="G60" s="32" t="s">
        <v>247</v>
      </c>
      <c r="H60" s="32" t="str">
        <f t="shared" si="9"/>
        <v>яркость</v>
      </c>
      <c r="I60" s="32" t="str">
        <f t="shared" si="10"/>
        <v>х</v>
      </c>
      <c r="J60" s="32"/>
      <c r="K60" s="32"/>
    </row>
    <row r="61" spans="1:11" x14ac:dyDescent="0.2">
      <c r="A61" s="40"/>
      <c r="B61" s="40"/>
      <c r="C61" s="40"/>
      <c r="D61" s="32">
        <v>383</v>
      </c>
      <c r="E61" s="32" t="s">
        <v>14</v>
      </c>
      <c r="F61" s="32" t="s">
        <v>15</v>
      </c>
      <c r="G61" s="32" t="s">
        <v>247</v>
      </c>
      <c r="H61" s="32" t="str">
        <f t="shared" si="9"/>
        <v>предельная цена*</v>
      </c>
      <c r="I61" s="32" t="str">
        <f t="shared" si="10"/>
        <v>х</v>
      </c>
      <c r="J61" s="32"/>
      <c r="K61" s="32"/>
    </row>
    <row r="62" spans="1:11" x14ac:dyDescent="0.2">
      <c r="A62" s="17" t="s">
        <v>188</v>
      </c>
      <c r="B62" s="19"/>
      <c r="C62" s="19"/>
      <c r="D62" s="20"/>
      <c r="E62" s="20"/>
      <c r="F62" s="20"/>
      <c r="G62" s="20"/>
      <c r="H62" s="20"/>
      <c r="I62" s="20"/>
      <c r="J62" s="20"/>
      <c r="K62" s="20"/>
    </row>
    <row r="63" spans="1:11" ht="31.5" x14ac:dyDescent="0.2">
      <c r="A63" s="38">
        <v>1</v>
      </c>
      <c r="B63" s="38" t="s">
        <v>223</v>
      </c>
      <c r="C63" s="38" t="s">
        <v>224</v>
      </c>
      <c r="D63" s="32"/>
      <c r="E63" s="32" t="s">
        <v>201</v>
      </c>
      <c r="F63" s="32" t="s">
        <v>76</v>
      </c>
      <c r="G63" s="32" t="s">
        <v>247</v>
      </c>
      <c r="H63" s="32" t="str">
        <f>F63</f>
        <v>размер диагонали</v>
      </c>
      <c r="I63" s="32" t="str">
        <f>G63</f>
        <v>х</v>
      </c>
      <c r="J63" s="32"/>
      <c r="K63" s="32"/>
    </row>
    <row r="64" spans="1:11" x14ac:dyDescent="0.2">
      <c r="A64" s="39"/>
      <c r="B64" s="39"/>
      <c r="C64" s="39"/>
      <c r="D64" s="32"/>
      <c r="E64" s="32"/>
      <c r="F64" s="32" t="s">
        <v>202</v>
      </c>
      <c r="G64" s="32" t="s">
        <v>247</v>
      </c>
      <c r="H64" s="32" t="str">
        <f t="shared" ref="H64:H119" si="11">F64</f>
        <v>форм-фактор</v>
      </c>
      <c r="I64" s="32" t="str">
        <f t="shared" ref="I64:I119" si="12">G64</f>
        <v>х</v>
      </c>
      <c r="J64" s="32"/>
      <c r="K64" s="32"/>
    </row>
    <row r="65" spans="1:11" x14ac:dyDescent="0.2">
      <c r="A65" s="39"/>
      <c r="B65" s="39"/>
      <c r="C65" s="39"/>
      <c r="D65" s="32"/>
      <c r="E65" s="32" t="s">
        <v>204</v>
      </c>
      <c r="F65" s="32" t="s">
        <v>19</v>
      </c>
      <c r="G65" s="32" t="s">
        <v>247</v>
      </c>
      <c r="H65" s="32" t="str">
        <f t="shared" si="11"/>
        <v>частота процессора</v>
      </c>
      <c r="I65" s="32" t="str">
        <f t="shared" si="12"/>
        <v>х</v>
      </c>
      <c r="J65" s="32"/>
      <c r="K65" s="32"/>
    </row>
    <row r="66" spans="1:11" ht="31.5" x14ac:dyDescent="0.2">
      <c r="A66" s="39"/>
      <c r="B66" s="39"/>
      <c r="C66" s="39"/>
      <c r="D66" s="32"/>
      <c r="E66" s="32" t="s">
        <v>205</v>
      </c>
      <c r="F66" s="32" t="s">
        <v>206</v>
      </c>
      <c r="G66" s="32" t="s">
        <v>247</v>
      </c>
      <c r="H66" s="32" t="str">
        <f t="shared" si="11"/>
        <v>объем кеш-памяти третьего уровня процессора (L3)</v>
      </c>
      <c r="I66" s="32" t="str">
        <f t="shared" si="12"/>
        <v>х</v>
      </c>
      <c r="J66" s="32"/>
      <c r="K66" s="32"/>
    </row>
    <row r="67" spans="1:11" x14ac:dyDescent="0.2">
      <c r="A67" s="39"/>
      <c r="B67" s="39"/>
      <c r="C67" s="39"/>
      <c r="D67" s="32"/>
      <c r="E67" s="32" t="s">
        <v>207</v>
      </c>
      <c r="F67" s="32" t="s">
        <v>17</v>
      </c>
      <c r="G67" s="32" t="s">
        <v>247</v>
      </c>
      <c r="H67" s="32" t="str">
        <f t="shared" si="11"/>
        <v>количество ядер процессора</v>
      </c>
      <c r="I67" s="32" t="str">
        <f t="shared" si="12"/>
        <v>х</v>
      </c>
      <c r="J67" s="32"/>
      <c r="K67" s="32"/>
    </row>
    <row r="68" spans="1:11" ht="31.5" x14ac:dyDescent="0.2">
      <c r="A68" s="39"/>
      <c r="B68" s="39"/>
      <c r="C68" s="39"/>
      <c r="D68" s="32"/>
      <c r="E68" s="32" t="s">
        <v>208</v>
      </c>
      <c r="F68" s="32" t="s">
        <v>209</v>
      </c>
      <c r="G68" s="32" t="s">
        <v>247</v>
      </c>
      <c r="H68" s="32" t="str">
        <f t="shared" si="11"/>
        <v>общий объем установленной оперативной памяти</v>
      </c>
      <c r="I68" s="32" t="str">
        <f t="shared" si="12"/>
        <v>х</v>
      </c>
      <c r="J68" s="32"/>
      <c r="K68" s="32"/>
    </row>
    <row r="69" spans="1:11" x14ac:dyDescent="0.2">
      <c r="A69" s="39"/>
      <c r="B69" s="39"/>
      <c r="C69" s="39"/>
      <c r="D69" s="32"/>
      <c r="E69" s="32"/>
      <c r="F69" s="32" t="s">
        <v>21</v>
      </c>
      <c r="G69" s="32" t="s">
        <v>247</v>
      </c>
      <c r="H69" s="32" t="str">
        <f t="shared" si="11"/>
        <v>тип видеоадаптера</v>
      </c>
      <c r="I69" s="32" t="str">
        <f t="shared" si="12"/>
        <v>х</v>
      </c>
      <c r="J69" s="32"/>
      <c r="K69" s="32"/>
    </row>
    <row r="70" spans="1:11" x14ac:dyDescent="0.2">
      <c r="A70" s="39"/>
      <c r="B70" s="39"/>
      <c r="C70" s="39"/>
      <c r="D70" s="32"/>
      <c r="E70" s="32" t="s">
        <v>81</v>
      </c>
      <c r="F70" s="32" t="s">
        <v>24</v>
      </c>
      <c r="G70" s="32" t="s">
        <v>247</v>
      </c>
      <c r="H70" s="32" t="str">
        <f t="shared" si="11"/>
        <v>тип накопителя</v>
      </c>
      <c r="I70" s="32" t="str">
        <f t="shared" si="12"/>
        <v>х</v>
      </c>
      <c r="J70" s="32"/>
      <c r="K70" s="32"/>
    </row>
    <row r="71" spans="1:11" x14ac:dyDescent="0.2">
      <c r="A71" s="39"/>
      <c r="B71" s="39"/>
      <c r="C71" s="39"/>
      <c r="D71" s="32"/>
      <c r="E71" s="32" t="s">
        <v>208</v>
      </c>
      <c r="F71" s="32" t="s">
        <v>212</v>
      </c>
      <c r="G71" s="32" t="s">
        <v>247</v>
      </c>
      <c r="H71" s="32" t="str">
        <f t="shared" si="11"/>
        <v>объем SSD накопителя</v>
      </c>
      <c r="I71" s="32" t="str">
        <f t="shared" si="12"/>
        <v>х</v>
      </c>
      <c r="J71" s="32"/>
      <c r="K71" s="32"/>
    </row>
    <row r="72" spans="1:11" ht="31.5" x14ac:dyDescent="0.2">
      <c r="A72" s="39"/>
      <c r="B72" s="39"/>
      <c r="C72" s="39"/>
      <c r="D72" s="32"/>
      <c r="E72" s="32"/>
      <c r="F72" s="32" t="s">
        <v>213</v>
      </c>
      <c r="G72" s="32" t="s">
        <v>247</v>
      </c>
      <c r="H72" s="32" t="str">
        <f t="shared" si="11"/>
        <v>наличие модулей и интерфейсов</v>
      </c>
      <c r="I72" s="32" t="str">
        <f t="shared" si="12"/>
        <v>х</v>
      </c>
      <c r="J72" s="32"/>
      <c r="K72" s="32"/>
    </row>
    <row r="73" spans="1:11" x14ac:dyDescent="0.2">
      <c r="A73" s="39"/>
      <c r="B73" s="39"/>
      <c r="C73" s="39"/>
      <c r="D73" s="32"/>
      <c r="E73" s="32"/>
      <c r="F73" s="32" t="s">
        <v>215</v>
      </c>
      <c r="G73" s="32" t="s">
        <v>247</v>
      </c>
      <c r="H73" s="32" t="str">
        <f t="shared" si="11"/>
        <v>беспроводная связь</v>
      </c>
      <c r="I73" s="32" t="str">
        <f t="shared" si="12"/>
        <v>х</v>
      </c>
      <c r="J73" s="32"/>
      <c r="K73" s="32"/>
    </row>
    <row r="74" spans="1:11" x14ac:dyDescent="0.2">
      <c r="A74" s="39"/>
      <c r="B74" s="39"/>
      <c r="C74" s="39"/>
      <c r="D74" s="32"/>
      <c r="E74" s="32" t="s">
        <v>217</v>
      </c>
      <c r="F74" s="32" t="s">
        <v>218</v>
      </c>
      <c r="G74" s="32" t="s">
        <v>247</v>
      </c>
      <c r="H74" s="32" t="str">
        <f t="shared" si="11"/>
        <v>разрешение вэб-камеры</v>
      </c>
      <c r="I74" s="32" t="str">
        <f t="shared" si="12"/>
        <v>х</v>
      </c>
      <c r="J74" s="32"/>
      <c r="K74" s="32"/>
    </row>
    <row r="75" spans="1:11" ht="31.5" x14ac:dyDescent="0.2">
      <c r="A75" s="39"/>
      <c r="B75" s="39"/>
      <c r="C75" s="39"/>
      <c r="D75" s="32"/>
      <c r="E75" s="32" t="s">
        <v>220</v>
      </c>
      <c r="F75" s="32" t="s">
        <v>221</v>
      </c>
      <c r="G75" s="32" t="s">
        <v>247</v>
      </c>
      <c r="H75" s="32" t="str">
        <f t="shared" si="11"/>
        <v>время автономной работы от батареи</v>
      </c>
      <c r="I75" s="32" t="str">
        <f t="shared" si="12"/>
        <v>х</v>
      </c>
      <c r="J75" s="32"/>
      <c r="K75" s="32"/>
    </row>
    <row r="76" spans="1:11" x14ac:dyDescent="0.2">
      <c r="A76" s="39"/>
      <c r="B76" s="39"/>
      <c r="C76" s="39"/>
      <c r="D76" s="32"/>
      <c r="E76" s="32" t="s">
        <v>79</v>
      </c>
      <c r="F76" s="32" t="s">
        <v>13</v>
      </c>
      <c r="G76" s="32" t="s">
        <v>247</v>
      </c>
      <c r="H76" s="32" t="str">
        <f t="shared" si="11"/>
        <v>вес</v>
      </c>
      <c r="I76" s="32" t="str">
        <f t="shared" si="12"/>
        <v>х</v>
      </c>
      <c r="J76" s="32"/>
      <c r="K76" s="32"/>
    </row>
    <row r="77" spans="1:11" x14ac:dyDescent="0.2">
      <c r="A77" s="39"/>
      <c r="B77" s="39"/>
      <c r="C77" s="39"/>
      <c r="D77" s="32">
        <v>383</v>
      </c>
      <c r="E77" s="32" t="s">
        <v>14</v>
      </c>
      <c r="F77" s="32" t="s">
        <v>15</v>
      </c>
      <c r="G77" s="32" t="s">
        <v>247</v>
      </c>
      <c r="H77" s="32" t="str">
        <f t="shared" si="11"/>
        <v>предельная цена*</v>
      </c>
      <c r="I77" s="32" t="str">
        <f t="shared" si="12"/>
        <v>х</v>
      </c>
      <c r="J77" s="32"/>
      <c r="K77" s="32"/>
    </row>
    <row r="78" spans="1:11" ht="47.25" x14ac:dyDescent="0.2">
      <c r="A78" s="38">
        <v>2</v>
      </c>
      <c r="B78" s="38" t="s">
        <v>225</v>
      </c>
      <c r="C78" s="38" t="s">
        <v>226</v>
      </c>
      <c r="D78" s="32"/>
      <c r="E78" s="32" t="s">
        <v>81</v>
      </c>
      <c r="F78" s="32" t="s">
        <v>16</v>
      </c>
      <c r="G78" s="32" t="s">
        <v>190</v>
      </c>
      <c r="H78" s="32" t="str">
        <f t="shared" si="11"/>
        <v>тип (моноблок/системный блок и монитор)</v>
      </c>
      <c r="I78" s="32" t="str">
        <f t="shared" si="12"/>
        <v>моноблок или системный блок и монитор</v>
      </c>
      <c r="J78" s="32"/>
      <c r="K78" s="32"/>
    </row>
    <row r="79" spans="1:11" ht="31.5" x14ac:dyDescent="0.2">
      <c r="A79" s="39"/>
      <c r="B79" s="39"/>
      <c r="C79" s="39"/>
      <c r="D79" s="32"/>
      <c r="E79" s="32" t="s">
        <v>201</v>
      </c>
      <c r="F79" s="32" t="s">
        <v>228</v>
      </c>
      <c r="G79" s="32" t="s">
        <v>82</v>
      </c>
      <c r="H79" s="32" t="str">
        <f t="shared" si="11"/>
        <v>размер диагонали (для моноблока)</v>
      </c>
      <c r="I79" s="32" t="str">
        <f t="shared" si="12"/>
        <v>не менее 23</v>
      </c>
      <c r="J79" s="32"/>
      <c r="K79" s="32"/>
    </row>
    <row r="80" spans="1:11" x14ac:dyDescent="0.2">
      <c r="A80" s="39"/>
      <c r="B80" s="39"/>
      <c r="C80" s="39"/>
      <c r="D80" s="32"/>
      <c r="E80" s="32" t="s">
        <v>204</v>
      </c>
      <c r="F80" s="32" t="s">
        <v>19</v>
      </c>
      <c r="G80" s="32" t="s">
        <v>25</v>
      </c>
      <c r="H80" s="32" t="str">
        <f t="shared" si="11"/>
        <v>частота процессора</v>
      </c>
      <c r="I80" s="32" t="str">
        <f t="shared" si="12"/>
        <v>не менее 1</v>
      </c>
      <c r="J80" s="32"/>
      <c r="K80" s="32"/>
    </row>
    <row r="81" spans="1:11" x14ac:dyDescent="0.2">
      <c r="A81" s="39"/>
      <c r="B81" s="39"/>
      <c r="C81" s="39"/>
      <c r="D81" s="32"/>
      <c r="E81" s="32" t="s">
        <v>207</v>
      </c>
      <c r="F81" s="32" t="s">
        <v>17</v>
      </c>
      <c r="G81" s="32" t="s">
        <v>20</v>
      </c>
      <c r="H81" s="32" t="str">
        <f t="shared" si="11"/>
        <v>количество ядер процессора</v>
      </c>
      <c r="I81" s="32" t="str">
        <f t="shared" si="12"/>
        <v>не менее 4</v>
      </c>
      <c r="J81" s="32"/>
      <c r="K81" s="32"/>
    </row>
    <row r="82" spans="1:11" ht="31.5" x14ac:dyDescent="0.2">
      <c r="A82" s="39"/>
      <c r="B82" s="39"/>
      <c r="C82" s="39"/>
      <c r="D82" s="32"/>
      <c r="E82" s="32" t="s">
        <v>205</v>
      </c>
      <c r="F82" s="32" t="s">
        <v>206</v>
      </c>
      <c r="G82" s="32" t="s">
        <v>275</v>
      </c>
      <c r="H82" s="32" t="str">
        <f t="shared" si="11"/>
        <v>объем кеш-памяти третьего уровня процессора (L3)</v>
      </c>
      <c r="I82" s="32" t="str">
        <f t="shared" si="12"/>
        <v>не менее 6</v>
      </c>
      <c r="J82" s="32"/>
      <c r="K82" s="32"/>
    </row>
    <row r="83" spans="1:11" ht="31.5" x14ac:dyDescent="0.2">
      <c r="A83" s="39"/>
      <c r="B83" s="39"/>
      <c r="C83" s="39"/>
      <c r="D83" s="32"/>
      <c r="E83" s="32"/>
      <c r="F83" s="32" t="s">
        <v>229</v>
      </c>
      <c r="G83" s="32" t="s">
        <v>230</v>
      </c>
      <c r="H83" s="32" t="str">
        <f t="shared" si="11"/>
        <v>тип видеокарты</v>
      </c>
      <c r="I83" s="32" t="str">
        <f t="shared" si="12"/>
        <v>интегрированная (дискретная)</v>
      </c>
      <c r="J83" s="32"/>
      <c r="K83" s="32"/>
    </row>
    <row r="84" spans="1:11" ht="31.5" x14ac:dyDescent="0.2">
      <c r="A84" s="39"/>
      <c r="B84" s="39"/>
      <c r="C84" s="39"/>
      <c r="D84" s="32"/>
      <c r="E84" s="32" t="s">
        <v>208</v>
      </c>
      <c r="F84" s="32" t="s">
        <v>276</v>
      </c>
      <c r="G84" s="32" t="s">
        <v>18</v>
      </c>
      <c r="H84" s="32" t="str">
        <f t="shared" si="11"/>
        <v xml:space="preserve"> объем видеопамяти (для системного блока)</v>
      </c>
      <c r="I84" s="32" t="str">
        <f t="shared" si="12"/>
        <v>не менее 2</v>
      </c>
      <c r="J84" s="32"/>
      <c r="K84" s="32"/>
    </row>
    <row r="85" spans="1:11" ht="31.5" x14ac:dyDescent="0.2">
      <c r="A85" s="39"/>
      <c r="B85" s="39"/>
      <c r="C85" s="39"/>
      <c r="D85" s="32"/>
      <c r="E85" s="32" t="s">
        <v>208</v>
      </c>
      <c r="F85" s="32" t="s">
        <v>231</v>
      </c>
      <c r="G85" s="32" t="s">
        <v>277</v>
      </c>
      <c r="H85" s="32" t="str">
        <f t="shared" si="11"/>
        <v xml:space="preserve"> объем установленной оперативной памяти</v>
      </c>
      <c r="I85" s="32" t="str">
        <f t="shared" si="12"/>
        <v>не менее 16</v>
      </c>
      <c r="J85" s="32"/>
      <c r="K85" s="32"/>
    </row>
    <row r="86" spans="1:11" x14ac:dyDescent="0.2">
      <c r="A86" s="39"/>
      <c r="B86" s="39"/>
      <c r="C86" s="39"/>
      <c r="D86" s="32"/>
      <c r="E86" s="32" t="s">
        <v>208</v>
      </c>
      <c r="F86" s="32" t="s">
        <v>212</v>
      </c>
      <c r="G86" s="32" t="s">
        <v>232</v>
      </c>
      <c r="H86" s="32" t="str">
        <f t="shared" si="11"/>
        <v>объем SSD накопителя</v>
      </c>
      <c r="I86" s="32" t="str">
        <f t="shared" si="12"/>
        <v>не менее 240</v>
      </c>
      <c r="J86" s="32"/>
      <c r="K86" s="32"/>
    </row>
    <row r="87" spans="1:11" ht="31.5" x14ac:dyDescent="0.2">
      <c r="A87" s="39"/>
      <c r="B87" s="39"/>
      <c r="C87" s="39"/>
      <c r="D87" s="32"/>
      <c r="E87" s="32" t="s">
        <v>217</v>
      </c>
      <c r="F87" s="32" t="s">
        <v>233</v>
      </c>
      <c r="G87" s="32" t="s">
        <v>25</v>
      </c>
      <c r="H87" s="32" t="str">
        <f t="shared" si="11"/>
        <v>разрешение вэб-камеры (для моноблока)</v>
      </c>
      <c r="I87" s="32" t="str">
        <f t="shared" si="12"/>
        <v>не менее 1</v>
      </c>
      <c r="J87" s="32"/>
      <c r="K87" s="32"/>
    </row>
    <row r="88" spans="1:11" ht="31.5" x14ac:dyDescent="0.2">
      <c r="A88" s="39"/>
      <c r="B88" s="39"/>
      <c r="C88" s="39"/>
      <c r="D88" s="32"/>
      <c r="E88" s="32"/>
      <c r="F88" s="32" t="s">
        <v>234</v>
      </c>
      <c r="G88" s="32" t="s">
        <v>121</v>
      </c>
      <c r="H88" s="32" t="str">
        <f t="shared" si="11"/>
        <v>наличие встроенного микрофона (для моноблока)</v>
      </c>
      <c r="I88" s="32" t="str">
        <f t="shared" si="12"/>
        <v>да</v>
      </c>
      <c r="J88" s="32"/>
      <c r="K88" s="32"/>
    </row>
    <row r="89" spans="1:11" ht="47.25" x14ac:dyDescent="0.2">
      <c r="A89" s="39"/>
      <c r="B89" s="39"/>
      <c r="C89" s="39"/>
      <c r="D89" s="32"/>
      <c r="E89" s="32"/>
      <c r="F89" s="32" t="s">
        <v>235</v>
      </c>
      <c r="G89" s="32" t="s">
        <v>121</v>
      </c>
      <c r="H89" s="32" t="str">
        <f t="shared" si="11"/>
        <v>наличие в корпусе портала Gigibit Ethernet 8P8C (RJ-45) для моноблока)</v>
      </c>
      <c r="I89" s="32" t="str">
        <f t="shared" si="12"/>
        <v>да</v>
      </c>
      <c r="J89" s="32"/>
      <c r="K89" s="32"/>
    </row>
    <row r="90" spans="1:11" ht="31.5" x14ac:dyDescent="0.2">
      <c r="A90" s="39"/>
      <c r="B90" s="39"/>
      <c r="C90" s="39"/>
      <c r="D90" s="32"/>
      <c r="E90" s="32"/>
      <c r="F90" s="32" t="s">
        <v>236</v>
      </c>
      <c r="G90" s="32" t="s">
        <v>216</v>
      </c>
      <c r="H90" s="32" t="str">
        <f t="shared" si="11"/>
        <v>беспроводная связь (для моноблока)</v>
      </c>
      <c r="I90" s="32" t="str">
        <f t="shared" si="12"/>
        <v>Wi-Fi</v>
      </c>
      <c r="J90" s="32"/>
      <c r="K90" s="32"/>
    </row>
    <row r="91" spans="1:11" x14ac:dyDescent="0.2">
      <c r="A91" s="40"/>
      <c r="B91" s="40"/>
      <c r="C91" s="39"/>
      <c r="D91" s="32">
        <v>383</v>
      </c>
      <c r="E91" s="32" t="s">
        <v>14</v>
      </c>
      <c r="F91" s="32" t="s">
        <v>15</v>
      </c>
      <c r="G91" s="4" t="s">
        <v>278</v>
      </c>
      <c r="H91" s="32" t="str">
        <f t="shared" si="11"/>
        <v>предельная цена*</v>
      </c>
      <c r="I91" s="32" t="str">
        <f t="shared" si="12"/>
        <v>не более 150 000,00</v>
      </c>
      <c r="J91" s="32"/>
      <c r="K91" s="32"/>
    </row>
    <row r="92" spans="1:11" x14ac:dyDescent="0.2">
      <c r="A92" s="38">
        <v>3</v>
      </c>
      <c r="B92" s="38" t="s">
        <v>85</v>
      </c>
      <c r="C92" s="38" t="s">
        <v>261</v>
      </c>
      <c r="D92" s="32"/>
      <c r="E92" s="32" t="s">
        <v>81</v>
      </c>
      <c r="F92" s="32" t="s">
        <v>237</v>
      </c>
      <c r="G92" s="32" t="s">
        <v>191</v>
      </c>
      <c r="H92" s="32" t="str">
        <f t="shared" si="11"/>
        <v xml:space="preserve"> формат печати</v>
      </c>
      <c r="I92" s="32" t="str">
        <f t="shared" si="12"/>
        <v>А3</v>
      </c>
      <c r="J92" s="32"/>
      <c r="K92" s="32"/>
    </row>
    <row r="93" spans="1:11" x14ac:dyDescent="0.2">
      <c r="A93" s="39"/>
      <c r="B93" s="39"/>
      <c r="C93" s="39"/>
      <c r="D93" s="32"/>
      <c r="E93" s="32" t="s">
        <v>81</v>
      </c>
      <c r="F93" s="32" t="s">
        <v>87</v>
      </c>
      <c r="G93" s="32" t="s">
        <v>88</v>
      </c>
      <c r="H93" s="32" t="str">
        <f t="shared" si="11"/>
        <v>цветность печати</v>
      </c>
      <c r="I93" s="32" t="str">
        <f t="shared" si="12"/>
        <v>цветная/черно-белая</v>
      </c>
      <c r="J93" s="32"/>
      <c r="K93" s="32"/>
    </row>
    <row r="94" spans="1:11" x14ac:dyDescent="0.2">
      <c r="A94" s="39"/>
      <c r="B94" s="39"/>
      <c r="C94" s="39"/>
      <c r="D94" s="32"/>
      <c r="E94" s="32" t="s">
        <v>81</v>
      </c>
      <c r="F94" s="32" t="s">
        <v>238</v>
      </c>
      <c r="G94" s="32" t="s">
        <v>239</v>
      </c>
      <c r="H94" s="32" t="str">
        <f t="shared" si="11"/>
        <v>технология печати</v>
      </c>
      <c r="I94" s="32" t="str">
        <f t="shared" si="12"/>
        <v>лазерная</v>
      </c>
      <c r="J94" s="32"/>
      <c r="K94" s="32"/>
    </row>
    <row r="95" spans="1:11" ht="31.5" x14ac:dyDescent="0.2">
      <c r="A95" s="39"/>
      <c r="B95" s="39"/>
      <c r="C95" s="39"/>
      <c r="D95" s="32"/>
      <c r="E95" s="32"/>
      <c r="F95" s="32" t="s">
        <v>240</v>
      </c>
      <c r="G95" s="32" t="s">
        <v>241</v>
      </c>
      <c r="H95" s="32" t="str">
        <f t="shared" si="11"/>
        <v>тип сканирования</v>
      </c>
      <c r="I95" s="32" t="str">
        <f t="shared" si="12"/>
        <v>протяжный/планшетный</v>
      </c>
      <c r="J95" s="32"/>
      <c r="K95" s="32"/>
    </row>
    <row r="96" spans="1:11" ht="31.5" x14ac:dyDescent="0.2">
      <c r="A96" s="39"/>
      <c r="B96" s="39"/>
      <c r="C96" s="39"/>
      <c r="D96" s="32"/>
      <c r="E96" s="32" t="s">
        <v>90</v>
      </c>
      <c r="F96" s="32" t="s">
        <v>242</v>
      </c>
      <c r="G96" s="32" t="s">
        <v>247</v>
      </c>
      <c r="H96" s="32" t="str">
        <f t="shared" si="11"/>
        <v>максимальная скорость  печати (для  А4)</v>
      </c>
      <c r="I96" s="32" t="str">
        <f t="shared" si="12"/>
        <v>х</v>
      </c>
      <c r="J96" s="32"/>
      <c r="K96" s="32"/>
    </row>
    <row r="97" spans="1:11" ht="31.5" x14ac:dyDescent="0.2">
      <c r="A97" s="39"/>
      <c r="B97" s="39"/>
      <c r="C97" s="39"/>
      <c r="D97" s="32"/>
      <c r="E97" s="32" t="s">
        <v>90</v>
      </c>
      <c r="F97" s="32" t="s">
        <v>244</v>
      </c>
      <c r="G97" s="32" t="s">
        <v>192</v>
      </c>
      <c r="H97" s="32" t="str">
        <f t="shared" si="11"/>
        <v>максимальная скорость  печати (для  А3)</v>
      </c>
      <c r="I97" s="32" t="str">
        <f t="shared" si="12"/>
        <v>не менее 35</v>
      </c>
      <c r="J97" s="32"/>
      <c r="K97" s="32"/>
    </row>
    <row r="98" spans="1:11" x14ac:dyDescent="0.2">
      <c r="A98" s="39"/>
      <c r="B98" s="39"/>
      <c r="C98" s="39"/>
      <c r="D98" s="32"/>
      <c r="E98" s="32" t="s">
        <v>90</v>
      </c>
      <c r="F98" s="32" t="s">
        <v>246</v>
      </c>
      <c r="G98" s="2" t="s">
        <v>245</v>
      </c>
      <c r="H98" s="32" t="str">
        <f t="shared" si="11"/>
        <v>скорость цветной печати</v>
      </c>
      <c r="I98" s="32" t="str">
        <f t="shared" si="12"/>
        <v>не менее 20</v>
      </c>
      <c r="J98" s="32"/>
      <c r="K98" s="32"/>
    </row>
    <row r="99" spans="1:11" ht="31.5" x14ac:dyDescent="0.2">
      <c r="A99" s="39"/>
      <c r="B99" s="39"/>
      <c r="C99" s="39"/>
      <c r="D99" s="32"/>
      <c r="E99" s="32" t="s">
        <v>248</v>
      </c>
      <c r="F99" s="32" t="s">
        <v>249</v>
      </c>
      <c r="G99" s="32" t="s">
        <v>89</v>
      </c>
      <c r="H99" s="32" t="str">
        <f t="shared" si="11"/>
        <v>максимальное разрешение сканирования</v>
      </c>
      <c r="I99" s="32" t="str">
        <f t="shared" si="12"/>
        <v>не менее 600*600</v>
      </c>
      <c r="J99" s="32"/>
      <c r="K99" s="32"/>
    </row>
    <row r="100" spans="1:11" ht="31.5" x14ac:dyDescent="0.2">
      <c r="A100" s="39"/>
      <c r="B100" s="39"/>
      <c r="C100" s="39"/>
      <c r="D100" s="32"/>
      <c r="E100" s="32" t="s">
        <v>207</v>
      </c>
      <c r="F100" s="32" t="s">
        <v>250</v>
      </c>
      <c r="G100" s="32" t="s">
        <v>251</v>
      </c>
      <c r="H100" s="32" t="str">
        <f t="shared" si="11"/>
        <v>количество страниц печати в месяц</v>
      </c>
      <c r="I100" s="32" t="str">
        <f t="shared" si="12"/>
        <v>не менее 10 000</v>
      </c>
      <c r="J100" s="32"/>
      <c r="K100" s="32"/>
    </row>
    <row r="101" spans="1:11" x14ac:dyDescent="0.2">
      <c r="A101" s="39"/>
      <c r="B101" s="39"/>
      <c r="C101" s="39"/>
      <c r="D101" s="32"/>
      <c r="E101" s="32"/>
      <c r="F101" s="32" t="s">
        <v>252</v>
      </c>
      <c r="G101" s="32" t="s">
        <v>121</v>
      </c>
      <c r="H101" s="32" t="str">
        <f t="shared" si="11"/>
        <v>ниличие разъема USB</v>
      </c>
      <c r="I101" s="32" t="str">
        <f t="shared" si="12"/>
        <v>да</v>
      </c>
      <c r="J101" s="32"/>
      <c r="K101" s="32"/>
    </row>
    <row r="102" spans="1:11" ht="27.75" customHeight="1" x14ac:dyDescent="0.2">
      <c r="A102" s="40"/>
      <c r="B102" s="40"/>
      <c r="C102" s="39"/>
      <c r="D102" s="32">
        <v>383</v>
      </c>
      <c r="E102" s="32" t="s">
        <v>14</v>
      </c>
      <c r="F102" s="32" t="s">
        <v>15</v>
      </c>
      <c r="G102" s="32" t="s">
        <v>279</v>
      </c>
      <c r="H102" s="32" t="str">
        <f t="shared" si="11"/>
        <v>предельная цена*</v>
      </c>
      <c r="I102" s="32" t="str">
        <f t="shared" si="12"/>
        <v>не более 400 000,00</v>
      </c>
      <c r="J102" s="32"/>
      <c r="K102" s="32"/>
    </row>
    <row r="103" spans="1:11" ht="31.5" x14ac:dyDescent="0.2">
      <c r="A103" s="38">
        <v>4</v>
      </c>
      <c r="B103" s="38" t="s">
        <v>91</v>
      </c>
      <c r="C103" s="38" t="s">
        <v>254</v>
      </c>
      <c r="D103" s="32"/>
      <c r="E103" s="32"/>
      <c r="F103" s="32" t="s">
        <v>86</v>
      </c>
      <c r="G103" s="32" t="s">
        <v>191</v>
      </c>
      <c r="H103" s="32" t="str">
        <f t="shared" si="11"/>
        <v>максимальный формат печати</v>
      </c>
      <c r="I103" s="32" t="str">
        <f t="shared" si="12"/>
        <v>А3</v>
      </c>
      <c r="J103" s="32"/>
      <c r="K103" s="32"/>
    </row>
    <row r="104" spans="1:11" ht="31.5" x14ac:dyDescent="0.2">
      <c r="A104" s="39"/>
      <c r="B104" s="39"/>
      <c r="C104" s="39"/>
      <c r="D104" s="32"/>
      <c r="E104" s="32" t="s">
        <v>248</v>
      </c>
      <c r="F104" s="32" t="s">
        <v>92</v>
      </c>
      <c r="G104" s="32" t="s">
        <v>186</v>
      </c>
      <c r="H104" s="32" t="str">
        <f t="shared" si="11"/>
        <v>максимальное разрешение печати</v>
      </c>
      <c r="I104" s="32" t="str">
        <f t="shared" si="12"/>
        <v>не менее 1200*1200</v>
      </c>
      <c r="J104" s="32"/>
      <c r="K104" s="32"/>
    </row>
    <row r="105" spans="1:11" ht="31.5" x14ac:dyDescent="0.2">
      <c r="A105" s="39"/>
      <c r="B105" s="39"/>
      <c r="C105" s="39"/>
      <c r="D105" s="32"/>
      <c r="E105" s="32" t="s">
        <v>255</v>
      </c>
      <c r="F105" s="32" t="s">
        <v>256</v>
      </c>
      <c r="G105" s="2" t="s">
        <v>193</v>
      </c>
      <c r="H105" s="32" t="str">
        <f t="shared" si="11"/>
        <v>количество печати страниц в месяц</v>
      </c>
      <c r="I105" s="32" t="str">
        <f t="shared" si="12"/>
        <v>не менее 100 000</v>
      </c>
      <c r="J105" s="32"/>
      <c r="K105" s="32"/>
    </row>
    <row r="106" spans="1:11" ht="31.5" x14ac:dyDescent="0.2">
      <c r="A106" s="39"/>
      <c r="B106" s="39"/>
      <c r="C106" s="39"/>
      <c r="D106" s="32"/>
      <c r="E106" s="32" t="s">
        <v>90</v>
      </c>
      <c r="F106" s="32" t="s">
        <v>259</v>
      </c>
      <c r="G106" s="32" t="s">
        <v>243</v>
      </c>
      <c r="H106" s="32" t="str">
        <f t="shared" si="11"/>
        <v xml:space="preserve"> скорость  черно-белой печати ( А3)</v>
      </c>
      <c r="I106" s="32" t="str">
        <f t="shared" si="12"/>
        <v>не менее 30</v>
      </c>
      <c r="J106" s="32"/>
      <c r="K106" s="32"/>
    </row>
    <row r="107" spans="1:11" ht="31.5" x14ac:dyDescent="0.2">
      <c r="A107" s="39"/>
      <c r="B107" s="39"/>
      <c r="C107" s="39"/>
      <c r="D107" s="32"/>
      <c r="E107" s="32" t="s">
        <v>90</v>
      </c>
      <c r="F107" s="32" t="s">
        <v>258</v>
      </c>
      <c r="G107" s="32"/>
      <c r="H107" s="32" t="str">
        <f t="shared" si="11"/>
        <v xml:space="preserve"> скорость  черно-белой печати ( А4)</v>
      </c>
      <c r="I107" s="32">
        <f t="shared" si="12"/>
        <v>0</v>
      </c>
      <c r="J107" s="32"/>
      <c r="K107" s="32"/>
    </row>
    <row r="108" spans="1:11" x14ac:dyDescent="0.2">
      <c r="A108" s="40"/>
      <c r="B108" s="40"/>
      <c r="C108" s="40"/>
      <c r="D108" s="32">
        <v>383</v>
      </c>
      <c r="E108" s="32" t="s">
        <v>14</v>
      </c>
      <c r="F108" s="32" t="s">
        <v>15</v>
      </c>
      <c r="G108" s="32" t="s">
        <v>194</v>
      </c>
      <c r="H108" s="32" t="str">
        <f t="shared" si="11"/>
        <v>предельная цена*</v>
      </c>
      <c r="I108" s="32" t="str">
        <f t="shared" si="12"/>
        <v>не более 130 000,00</v>
      </c>
      <c r="J108" s="32"/>
      <c r="K108" s="32"/>
    </row>
    <row r="109" spans="1:11" ht="31.5" x14ac:dyDescent="0.2">
      <c r="A109" s="41">
        <v>5</v>
      </c>
      <c r="B109" s="41" t="s">
        <v>262</v>
      </c>
      <c r="C109" s="41" t="s">
        <v>263</v>
      </c>
      <c r="D109" s="35"/>
      <c r="E109" s="32"/>
      <c r="F109" s="32" t="s">
        <v>264</v>
      </c>
      <c r="G109" s="32" t="s">
        <v>191</v>
      </c>
      <c r="H109" s="32" t="str">
        <f t="shared" si="11"/>
        <v>максимальный формат сканирования</v>
      </c>
      <c r="I109" s="32" t="str">
        <f t="shared" si="12"/>
        <v>А3</v>
      </c>
      <c r="J109" s="35"/>
      <c r="K109" s="35"/>
    </row>
    <row r="110" spans="1:11" ht="31.5" x14ac:dyDescent="0.2">
      <c r="A110" s="42"/>
      <c r="B110" s="42"/>
      <c r="C110" s="42"/>
      <c r="D110" s="35"/>
      <c r="E110" s="32" t="s">
        <v>90</v>
      </c>
      <c r="F110" s="32" t="s">
        <v>266</v>
      </c>
      <c r="G110" s="32" t="s">
        <v>245</v>
      </c>
      <c r="H110" s="32" t="str">
        <f t="shared" si="11"/>
        <v xml:space="preserve"> скорость  сканирования в цветном режиме</v>
      </c>
      <c r="I110" s="32" t="str">
        <f t="shared" si="12"/>
        <v>не менее 20</v>
      </c>
      <c r="J110" s="35"/>
      <c r="K110" s="35"/>
    </row>
    <row r="111" spans="1:11" x14ac:dyDescent="0.2">
      <c r="A111" s="42"/>
      <c r="B111" s="42"/>
      <c r="C111" s="42"/>
      <c r="D111" s="35"/>
      <c r="E111" s="32"/>
      <c r="F111" s="32" t="s">
        <v>267</v>
      </c>
      <c r="G111" s="32" t="s">
        <v>268</v>
      </c>
      <c r="H111" s="32" t="str">
        <f t="shared" si="11"/>
        <v>совместимость</v>
      </c>
      <c r="I111" s="32" t="str">
        <f t="shared" si="12"/>
        <v>Windows, Linux</v>
      </c>
      <c r="J111" s="35"/>
      <c r="K111" s="35"/>
    </row>
    <row r="112" spans="1:11" ht="31.5" x14ac:dyDescent="0.2">
      <c r="A112" s="42"/>
      <c r="B112" s="42"/>
      <c r="C112" s="42"/>
      <c r="D112" s="35"/>
      <c r="E112" s="32"/>
      <c r="F112" s="32" t="s">
        <v>240</v>
      </c>
      <c r="G112" s="32" t="s">
        <v>241</v>
      </c>
      <c r="H112" s="32" t="str">
        <f t="shared" si="11"/>
        <v>тип сканирования</v>
      </c>
      <c r="I112" s="32" t="str">
        <f t="shared" si="12"/>
        <v>протяжный/планшетный</v>
      </c>
      <c r="J112" s="35"/>
      <c r="K112" s="35"/>
    </row>
    <row r="113" spans="1:11" x14ac:dyDescent="0.2">
      <c r="A113" s="42"/>
      <c r="B113" s="42"/>
      <c r="C113" s="42"/>
      <c r="D113" s="35"/>
      <c r="E113" s="32" t="s">
        <v>14</v>
      </c>
      <c r="F113" s="32" t="s">
        <v>15</v>
      </c>
      <c r="G113" s="32" t="s">
        <v>280</v>
      </c>
      <c r="H113" s="32" t="str">
        <f t="shared" si="11"/>
        <v>предельная цена*</v>
      </c>
      <c r="I113" s="32" t="str">
        <f t="shared" si="12"/>
        <v>не более  150 000,00</v>
      </c>
      <c r="J113" s="35"/>
      <c r="K113" s="35"/>
    </row>
    <row r="114" spans="1:11" ht="31.5" x14ac:dyDescent="0.2">
      <c r="A114" s="38">
        <v>6</v>
      </c>
      <c r="B114" s="38" t="s">
        <v>161</v>
      </c>
      <c r="C114" s="38" t="s">
        <v>93</v>
      </c>
      <c r="D114" s="32"/>
      <c r="E114" s="32" t="s">
        <v>201</v>
      </c>
      <c r="F114" s="32" t="s">
        <v>76</v>
      </c>
      <c r="G114" s="32" t="s">
        <v>82</v>
      </c>
      <c r="H114" s="32" t="str">
        <f t="shared" si="11"/>
        <v>размер диагонали</v>
      </c>
      <c r="I114" s="32" t="str">
        <f t="shared" si="12"/>
        <v>не менее 23</v>
      </c>
      <c r="J114" s="32"/>
      <c r="K114" s="32"/>
    </row>
    <row r="115" spans="1:11" x14ac:dyDescent="0.2">
      <c r="A115" s="39"/>
      <c r="B115" s="39"/>
      <c r="C115" s="39"/>
      <c r="D115" s="32"/>
      <c r="E115" s="32"/>
      <c r="F115" s="32" t="s">
        <v>270</v>
      </c>
      <c r="G115" s="32" t="s">
        <v>281</v>
      </c>
      <c r="H115" s="32" t="str">
        <f t="shared" si="11"/>
        <v>тип матрицы</v>
      </c>
      <c r="I115" s="32" t="str">
        <f t="shared" si="12"/>
        <v>IPS,TN,VA</v>
      </c>
      <c r="J115" s="32"/>
      <c r="K115" s="32"/>
    </row>
    <row r="116" spans="1:11" x14ac:dyDescent="0.2">
      <c r="A116" s="39"/>
      <c r="B116" s="39"/>
      <c r="C116" s="39"/>
      <c r="D116" s="32"/>
      <c r="E116" s="32" t="s">
        <v>273</v>
      </c>
      <c r="F116" s="32" t="s">
        <v>271</v>
      </c>
      <c r="G116" s="32" t="s">
        <v>282</v>
      </c>
      <c r="H116" s="32" t="str">
        <f t="shared" si="11"/>
        <v>угол обзора по вертикали</v>
      </c>
      <c r="I116" s="32" t="str">
        <f t="shared" si="12"/>
        <v>не менее 120</v>
      </c>
      <c r="J116" s="32"/>
      <c r="K116" s="32"/>
    </row>
    <row r="117" spans="1:11" x14ac:dyDescent="0.2">
      <c r="A117" s="39"/>
      <c r="B117" s="39"/>
      <c r="C117" s="39"/>
      <c r="D117" s="32"/>
      <c r="E117" s="32" t="s">
        <v>273</v>
      </c>
      <c r="F117" s="14" t="s">
        <v>272</v>
      </c>
      <c r="G117" s="32" t="s">
        <v>282</v>
      </c>
      <c r="H117" s="32" t="str">
        <f t="shared" si="11"/>
        <v>угол обзора по горизонтали</v>
      </c>
      <c r="I117" s="32" t="str">
        <f t="shared" si="12"/>
        <v>не менее 120</v>
      </c>
      <c r="J117" s="32"/>
      <c r="K117" s="32"/>
    </row>
    <row r="118" spans="1:11" x14ac:dyDescent="0.2">
      <c r="A118" s="39"/>
      <c r="B118" s="39"/>
      <c r="C118" s="39"/>
      <c r="D118" s="32"/>
      <c r="E118" s="32" t="s">
        <v>274</v>
      </c>
      <c r="F118" s="32" t="s">
        <v>23</v>
      </c>
      <c r="G118" s="32" t="s">
        <v>160</v>
      </c>
      <c r="H118" s="32" t="str">
        <f t="shared" si="11"/>
        <v>яркость</v>
      </c>
      <c r="I118" s="32" t="str">
        <f t="shared" si="12"/>
        <v>не менее 250</v>
      </c>
      <c r="J118" s="32"/>
      <c r="K118" s="32"/>
    </row>
    <row r="119" spans="1:11" x14ac:dyDescent="0.2">
      <c r="A119" s="40"/>
      <c r="B119" s="40"/>
      <c r="C119" s="40"/>
      <c r="D119" s="32">
        <v>383</v>
      </c>
      <c r="E119" s="32" t="s">
        <v>14</v>
      </c>
      <c r="F119" s="32" t="s">
        <v>15</v>
      </c>
      <c r="G119" s="32" t="s">
        <v>283</v>
      </c>
      <c r="H119" s="32" t="str">
        <f t="shared" si="11"/>
        <v>предельная цена*</v>
      </c>
      <c r="I119" s="32" t="str">
        <f t="shared" si="12"/>
        <v>не более 65 000,00</v>
      </c>
      <c r="J119" s="32"/>
      <c r="K119" s="32"/>
    </row>
  </sheetData>
  <autoFilter ref="A3:K5"/>
  <mergeCells count="42">
    <mergeCell ref="D2:E2"/>
    <mergeCell ref="F2:G2"/>
    <mergeCell ref="H2:K2"/>
    <mergeCell ref="C2:C3"/>
    <mergeCell ref="A6:A20"/>
    <mergeCell ref="B6:B20"/>
    <mergeCell ref="C6:C20"/>
    <mergeCell ref="A21:A33"/>
    <mergeCell ref="B2:B3"/>
    <mergeCell ref="A2:A3"/>
    <mergeCell ref="B21:B33"/>
    <mergeCell ref="C21:C33"/>
    <mergeCell ref="A34:A44"/>
    <mergeCell ref="B34:B44"/>
    <mergeCell ref="C34:C44"/>
    <mergeCell ref="A45:A50"/>
    <mergeCell ref="B45:B50"/>
    <mergeCell ref="C45:C50"/>
    <mergeCell ref="A51:A55"/>
    <mergeCell ref="B51:B55"/>
    <mergeCell ref="C51:C55"/>
    <mergeCell ref="A56:A61"/>
    <mergeCell ref="B56:B61"/>
    <mergeCell ref="C56:C61"/>
    <mergeCell ref="A63:A77"/>
    <mergeCell ref="B63:B77"/>
    <mergeCell ref="C63:C77"/>
    <mergeCell ref="A78:A91"/>
    <mergeCell ref="B78:B91"/>
    <mergeCell ref="C78:C91"/>
    <mergeCell ref="A92:A102"/>
    <mergeCell ref="B92:B102"/>
    <mergeCell ref="C92:C102"/>
    <mergeCell ref="A114:A119"/>
    <mergeCell ref="B114:B119"/>
    <mergeCell ref="C114:C119"/>
    <mergeCell ref="A103:A108"/>
    <mergeCell ref="B103:B108"/>
    <mergeCell ref="C103:C108"/>
    <mergeCell ref="A109:A113"/>
    <mergeCell ref="B109:B113"/>
    <mergeCell ref="C109:C113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16" zoomScale="75" zoomScaleNormal="75" workbookViewId="0">
      <selection activeCell="F22" sqref="F22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95</v>
      </c>
    </row>
    <row r="2" spans="1:11" ht="57" customHeight="1" x14ac:dyDescent="0.2">
      <c r="A2" s="38" t="s">
        <v>5</v>
      </c>
      <c r="B2" s="38" t="s">
        <v>6</v>
      </c>
      <c r="C2" s="38" t="s">
        <v>7</v>
      </c>
      <c r="D2" s="43" t="s">
        <v>8</v>
      </c>
      <c r="E2" s="44"/>
      <c r="F2" s="45" t="s">
        <v>9</v>
      </c>
      <c r="G2" s="46"/>
      <c r="H2" s="45" t="s">
        <v>10</v>
      </c>
      <c r="I2" s="47"/>
      <c r="J2" s="47"/>
      <c r="K2" s="46"/>
    </row>
    <row r="3" spans="1:11" ht="57" customHeight="1" x14ac:dyDescent="0.2">
      <c r="A3" s="40"/>
      <c r="B3" s="40"/>
      <c r="C3" s="40"/>
      <c r="D3" s="16" t="s">
        <v>11</v>
      </c>
      <c r="E3" s="16" t="s">
        <v>74</v>
      </c>
      <c r="F3" s="15" t="s">
        <v>75</v>
      </c>
      <c r="G3" s="16" t="s">
        <v>183</v>
      </c>
      <c r="H3" s="15" t="s">
        <v>75</v>
      </c>
      <c r="I3" s="16" t="s">
        <v>183</v>
      </c>
      <c r="J3" s="16" t="s">
        <v>184</v>
      </c>
      <c r="K3" s="16" t="s">
        <v>12</v>
      </c>
    </row>
    <row r="4" spans="1:1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27.75" customHeight="1" x14ac:dyDescent="0.2">
      <c r="A5" s="17" t="s">
        <v>185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36" customHeight="1" x14ac:dyDescent="0.2">
      <c r="A6" s="38">
        <v>1</v>
      </c>
      <c r="B6" s="38" t="s">
        <v>96</v>
      </c>
      <c r="C6" s="38" t="s">
        <v>162</v>
      </c>
      <c r="D6" s="16"/>
      <c r="E6" s="16"/>
      <c r="F6" s="16" t="s">
        <v>285</v>
      </c>
      <c r="G6" s="34" t="s">
        <v>121</v>
      </c>
      <c r="H6" s="16" t="str">
        <f>F6</f>
        <v>система удаленного управления сервером</v>
      </c>
      <c r="I6" s="16" t="str">
        <f>G6</f>
        <v>да</v>
      </c>
      <c r="J6" s="16"/>
      <c r="K6" s="16"/>
    </row>
    <row r="7" spans="1:11" ht="36" customHeight="1" x14ac:dyDescent="0.2">
      <c r="A7" s="39"/>
      <c r="B7" s="39"/>
      <c r="C7" s="39"/>
      <c r="D7" s="32"/>
      <c r="E7" s="32"/>
      <c r="F7" s="32" t="s">
        <v>286</v>
      </c>
      <c r="G7" s="34" t="s">
        <v>121</v>
      </c>
      <c r="H7" s="32" t="str">
        <f t="shared" ref="H7:H29" si="0">F7</f>
        <v>аппаратная поддержка виртуализации</v>
      </c>
      <c r="I7" s="32" t="str">
        <f t="shared" ref="I7:I29" si="1">G7</f>
        <v>да</v>
      </c>
      <c r="J7" s="32"/>
      <c r="K7" s="32"/>
    </row>
    <row r="8" spans="1:11" ht="79.5" customHeight="1" x14ac:dyDescent="0.2">
      <c r="A8" s="39"/>
      <c r="B8" s="39"/>
      <c r="C8" s="39"/>
      <c r="D8" s="32"/>
      <c r="E8" s="32" t="s">
        <v>80</v>
      </c>
      <c r="F8" s="32" t="s">
        <v>287</v>
      </c>
      <c r="G8" s="34" t="s">
        <v>288</v>
      </c>
      <c r="H8" s="32" t="str">
        <f t="shared" ref="H8" si="2">F8</f>
        <v>базовая частота каждого установленного процессора (без учета технологии динамического изменения частоты)</v>
      </c>
      <c r="I8" s="32" t="str">
        <f t="shared" ref="I8" si="3">G8</f>
        <v>≥ 1.4</v>
      </c>
      <c r="J8" s="32"/>
      <c r="K8" s="32"/>
    </row>
    <row r="9" spans="1:11" ht="36.75" customHeight="1" x14ac:dyDescent="0.2">
      <c r="A9" s="39"/>
      <c r="B9" s="39"/>
      <c r="C9" s="39"/>
      <c r="D9" s="16"/>
      <c r="E9" s="16" t="s">
        <v>291</v>
      </c>
      <c r="F9" s="16" t="s">
        <v>290</v>
      </c>
      <c r="G9" s="34" t="s">
        <v>289</v>
      </c>
      <c r="H9" s="32" t="str">
        <f t="shared" si="0"/>
        <v>количество установленных процессоров</v>
      </c>
      <c r="I9" s="32" t="str">
        <f t="shared" si="1"/>
        <v>≥ 2</v>
      </c>
      <c r="J9" s="16"/>
      <c r="K9" s="16"/>
    </row>
    <row r="10" spans="1:11" ht="39.75" customHeight="1" x14ac:dyDescent="0.2">
      <c r="A10" s="39"/>
      <c r="B10" s="39"/>
      <c r="C10" s="39"/>
      <c r="D10" s="16"/>
      <c r="E10" s="16" t="s">
        <v>291</v>
      </c>
      <c r="F10" s="16" t="s">
        <v>292</v>
      </c>
      <c r="G10" s="34" t="s">
        <v>293</v>
      </c>
      <c r="H10" s="32" t="str">
        <f t="shared" si="0"/>
        <v>количество ядер каждого установленного процессора</v>
      </c>
      <c r="I10" s="32" t="str">
        <f t="shared" si="1"/>
        <v>≥ 6</v>
      </c>
      <c r="J10" s="16"/>
      <c r="K10" s="16"/>
    </row>
    <row r="11" spans="1:11" ht="38.25" customHeight="1" x14ac:dyDescent="0.2">
      <c r="A11" s="39"/>
      <c r="B11" s="39"/>
      <c r="C11" s="39"/>
      <c r="D11" s="16"/>
      <c r="E11" s="16"/>
      <c r="F11" s="16" t="s">
        <v>294</v>
      </c>
      <c r="G11" s="34" t="s">
        <v>295</v>
      </c>
      <c r="H11" s="32" t="str">
        <f t="shared" si="0"/>
        <v>поддерживаемая архитектура набора команд процессора</v>
      </c>
      <c r="I11" s="32" t="str">
        <f t="shared" si="1"/>
        <v>х86-64</v>
      </c>
      <c r="J11" s="16"/>
      <c r="K11" s="16"/>
    </row>
    <row r="12" spans="1:11" ht="33.75" customHeight="1" x14ac:dyDescent="0.2">
      <c r="A12" s="39"/>
      <c r="B12" s="39"/>
      <c r="C12" s="39"/>
      <c r="D12" s="16"/>
      <c r="E12" s="16"/>
      <c r="F12" s="16" t="s">
        <v>296</v>
      </c>
      <c r="G12" s="34" t="s">
        <v>297</v>
      </c>
      <c r="H12" s="32" t="str">
        <f t="shared" si="0"/>
        <v>интерфейс поддерживаемых накопителей</v>
      </c>
      <c r="I12" s="32" t="str">
        <f t="shared" si="1"/>
        <v>SAS; SATA; NVMe</v>
      </c>
      <c r="J12" s="16"/>
      <c r="K12" s="16"/>
    </row>
    <row r="13" spans="1:11" ht="38.25" customHeight="1" x14ac:dyDescent="0.2">
      <c r="A13" s="39"/>
      <c r="B13" s="39"/>
      <c r="C13" s="39"/>
      <c r="D13" s="34"/>
      <c r="E13" s="34"/>
      <c r="F13" s="34" t="s">
        <v>298</v>
      </c>
      <c r="G13" s="34" t="s">
        <v>299</v>
      </c>
      <c r="H13" s="32" t="str">
        <f t="shared" si="0"/>
        <v>интерфейс установленных накопителей (тип 1)</v>
      </c>
      <c r="I13" s="32" t="str">
        <f t="shared" si="1"/>
        <v>SAS</v>
      </c>
      <c r="J13" s="16"/>
      <c r="K13" s="16"/>
    </row>
    <row r="14" spans="1:11" ht="55.5" customHeight="1" x14ac:dyDescent="0.2">
      <c r="A14" s="39"/>
      <c r="B14" s="39"/>
      <c r="C14" s="39"/>
      <c r="D14" s="16"/>
      <c r="E14" s="34" t="s">
        <v>291</v>
      </c>
      <c r="F14" s="34" t="s">
        <v>300</v>
      </c>
      <c r="G14" s="34" t="s">
        <v>301</v>
      </c>
      <c r="H14" s="32" t="str">
        <f t="shared" si="0"/>
        <v>количество установленных накопителей (тип 1) с поддержкой горячей замены</v>
      </c>
      <c r="I14" s="32" t="str">
        <f t="shared" si="1"/>
        <v>≥ 3</v>
      </c>
      <c r="J14" s="16"/>
      <c r="K14" s="16"/>
    </row>
    <row r="15" spans="1:11" ht="49.5" customHeight="1" x14ac:dyDescent="0.2">
      <c r="A15" s="39"/>
      <c r="B15" s="39"/>
      <c r="C15" s="39"/>
      <c r="D15" s="16"/>
      <c r="E15" s="34" t="s">
        <v>302</v>
      </c>
      <c r="F15" s="34" t="s">
        <v>303</v>
      </c>
      <c r="G15" s="34" t="s">
        <v>304</v>
      </c>
      <c r="H15" s="32" t="str">
        <f t="shared" si="0"/>
        <v>объем каждого  установленного накопителя (тип 1)</v>
      </c>
      <c r="I15" s="32" t="str">
        <f t="shared" si="1"/>
        <v>≥ 600</v>
      </c>
      <c r="J15" s="16"/>
      <c r="K15" s="16"/>
    </row>
    <row r="16" spans="1:11" ht="49.5" customHeight="1" x14ac:dyDescent="0.2">
      <c r="A16" s="39"/>
      <c r="B16" s="39"/>
      <c r="C16" s="39"/>
      <c r="D16" s="34"/>
      <c r="E16" s="34" t="s">
        <v>84</v>
      </c>
      <c r="F16" s="34" t="s">
        <v>305</v>
      </c>
      <c r="G16" s="34" t="s">
        <v>306</v>
      </c>
      <c r="H16" s="34" t="str">
        <f t="shared" ref="H16" si="4">F16</f>
        <v>скорость вращения дисков в  накопителе HDD или SSHD (тип 1)</v>
      </c>
      <c r="I16" s="34" t="str">
        <f t="shared" ref="I16" si="5">G16</f>
        <v>≥ 7 200</v>
      </c>
      <c r="J16" s="34"/>
      <c r="K16" s="34"/>
    </row>
    <row r="17" spans="1:11" ht="33.75" customHeight="1" x14ac:dyDescent="0.2">
      <c r="A17" s="39"/>
      <c r="B17" s="39"/>
      <c r="C17" s="39"/>
      <c r="D17" s="34"/>
      <c r="E17" s="34"/>
      <c r="F17" s="34" t="s">
        <v>307</v>
      </c>
      <c r="G17" s="34" t="s">
        <v>121</v>
      </c>
      <c r="H17" s="34" t="str">
        <f t="shared" ref="H17" si="6">F17</f>
        <v>наличие аппаратного дискового контроллера</v>
      </c>
      <c r="I17" s="34" t="str">
        <f t="shared" ref="I17" si="7">G17</f>
        <v>да</v>
      </c>
      <c r="J17" s="34"/>
      <c r="K17" s="34"/>
    </row>
    <row r="18" spans="1:11" ht="49.5" customHeight="1" x14ac:dyDescent="0.2">
      <c r="A18" s="39"/>
      <c r="B18" s="39"/>
      <c r="C18" s="39"/>
      <c r="D18" s="34"/>
      <c r="E18" s="34"/>
      <c r="F18" s="34" t="s">
        <v>340</v>
      </c>
      <c r="G18" s="34" t="s">
        <v>121</v>
      </c>
      <c r="H18" s="34" t="str">
        <f t="shared" ref="H18" si="8">F18</f>
        <v>наличие защиты кэш-памяти  дискового контроллера при потере питания сервером</v>
      </c>
      <c r="I18" s="34" t="str">
        <f t="shared" ref="I18" si="9">G18</f>
        <v>да</v>
      </c>
      <c r="J18" s="34"/>
      <c r="K18" s="34"/>
    </row>
    <row r="19" spans="1:11" ht="35.25" customHeight="1" x14ac:dyDescent="0.2">
      <c r="A19" s="39"/>
      <c r="B19" s="39"/>
      <c r="C19" s="39"/>
      <c r="D19" s="34"/>
      <c r="E19" s="34"/>
      <c r="F19" s="34" t="s">
        <v>308</v>
      </c>
      <c r="G19" s="34" t="s">
        <v>309</v>
      </c>
      <c r="H19" s="34" t="str">
        <f t="shared" ref="H19" si="10">F19</f>
        <v>поддерживаемые дисковым контроллером типы RAID</v>
      </c>
      <c r="I19" s="34" t="str">
        <f t="shared" ref="I19" si="11">G19</f>
        <v>60; 50; 10; 6; 5; 1;</v>
      </c>
      <c r="J19" s="34"/>
      <c r="K19" s="34"/>
    </row>
    <row r="20" spans="1:11" ht="32.25" customHeight="1" x14ac:dyDescent="0.2">
      <c r="A20" s="39"/>
      <c r="B20" s="39"/>
      <c r="C20" s="39"/>
      <c r="D20" s="16"/>
      <c r="E20" s="16"/>
      <c r="F20" s="16" t="s">
        <v>310</v>
      </c>
      <c r="G20" s="34" t="s">
        <v>121</v>
      </c>
      <c r="H20" s="32" t="str">
        <f t="shared" si="0"/>
        <v>наличие интегрированного видео-адаптера</v>
      </c>
      <c r="I20" s="32" t="str">
        <f t="shared" si="1"/>
        <v>да</v>
      </c>
      <c r="J20" s="16"/>
      <c r="K20" s="16"/>
    </row>
    <row r="21" spans="1:11" ht="52.5" customHeight="1" x14ac:dyDescent="0.2">
      <c r="A21" s="39"/>
      <c r="B21" s="39"/>
      <c r="C21" s="39"/>
      <c r="D21" s="16"/>
      <c r="E21" s="34"/>
      <c r="F21" s="34" t="s">
        <v>311</v>
      </c>
      <c r="G21" s="34" t="s">
        <v>121</v>
      </c>
      <c r="H21" s="32" t="str">
        <f t="shared" si="0"/>
        <v>поддержка функции обнаружения и коррекции ошибок в оперативной памяти</v>
      </c>
      <c r="I21" s="32" t="str">
        <f t="shared" si="1"/>
        <v>да</v>
      </c>
      <c r="J21" s="16"/>
      <c r="K21" s="16"/>
    </row>
    <row r="22" spans="1:11" ht="55.5" customHeight="1" x14ac:dyDescent="0.2">
      <c r="A22" s="39"/>
      <c r="B22" s="39"/>
      <c r="C22" s="39"/>
      <c r="D22" s="16"/>
      <c r="E22" s="34" t="s">
        <v>302</v>
      </c>
      <c r="F22" s="16" t="s">
        <v>312</v>
      </c>
      <c r="G22" s="34" t="s">
        <v>313</v>
      </c>
      <c r="H22" s="32" t="str">
        <f t="shared" si="0"/>
        <v>суммарный объем установленной оперативной памяти</v>
      </c>
      <c r="I22" s="32" t="str">
        <f t="shared" si="1"/>
        <v>≥ 128</v>
      </c>
      <c r="J22" s="16"/>
      <c r="K22" s="16"/>
    </row>
    <row r="23" spans="1:11" ht="24.95" customHeight="1" x14ac:dyDescent="0.2">
      <c r="A23" s="39"/>
      <c r="B23" s="39"/>
      <c r="C23" s="39"/>
      <c r="D23" s="16"/>
      <c r="E23" s="16"/>
      <c r="F23" s="16" t="s">
        <v>314</v>
      </c>
      <c r="G23" s="16" t="s">
        <v>315</v>
      </c>
      <c r="H23" s="32" t="str">
        <f t="shared" si="0"/>
        <v>тип корпуса</v>
      </c>
      <c r="I23" s="32" t="str">
        <f t="shared" si="1"/>
        <v>Rack</v>
      </c>
      <c r="J23" s="16"/>
      <c r="K23" s="16"/>
    </row>
    <row r="24" spans="1:11" ht="33.75" customHeight="1" x14ac:dyDescent="0.2">
      <c r="A24" s="39"/>
      <c r="B24" s="39"/>
      <c r="C24" s="39"/>
      <c r="D24" s="16"/>
      <c r="E24" s="16" t="s">
        <v>291</v>
      </c>
      <c r="F24" s="16" t="s">
        <v>316</v>
      </c>
      <c r="G24" s="34" t="s">
        <v>289</v>
      </c>
      <c r="H24" s="32" t="str">
        <f t="shared" si="0"/>
        <v>количество сетевых портов Ethernet</v>
      </c>
      <c r="I24" s="32" t="str">
        <f t="shared" si="1"/>
        <v>≥ 2</v>
      </c>
      <c r="J24" s="16"/>
      <c r="K24" s="16"/>
    </row>
    <row r="25" spans="1:11" ht="39" customHeight="1" x14ac:dyDescent="0.2">
      <c r="A25" s="39"/>
      <c r="B25" s="39"/>
      <c r="C25" s="39"/>
      <c r="D25" s="16"/>
      <c r="E25" s="16" t="s">
        <v>317</v>
      </c>
      <c r="F25" s="16" t="s">
        <v>318</v>
      </c>
      <c r="G25" s="34" t="s">
        <v>319</v>
      </c>
      <c r="H25" s="32" t="str">
        <f t="shared" si="0"/>
        <v>скорость сетевого порта Ethernet</v>
      </c>
      <c r="I25" s="32" t="str">
        <f t="shared" si="1"/>
        <v>≥ 1</v>
      </c>
      <c r="J25" s="16"/>
      <c r="K25" s="16"/>
    </row>
    <row r="26" spans="1:11" ht="39" customHeight="1" x14ac:dyDescent="0.2">
      <c r="A26" s="39"/>
      <c r="B26" s="39"/>
      <c r="C26" s="39"/>
      <c r="D26" s="34"/>
      <c r="E26" s="34" t="s">
        <v>320</v>
      </c>
      <c r="F26" s="34" t="s">
        <v>321</v>
      </c>
      <c r="G26" s="34" t="s">
        <v>322</v>
      </c>
      <c r="H26" s="34" t="str">
        <f t="shared" ref="H26" si="12">F26</f>
        <v>полная мощность одного блока питания</v>
      </c>
      <c r="I26" s="34" t="str">
        <f t="shared" ref="I26" si="13">G26</f>
        <v>≥ 300</v>
      </c>
      <c r="J26" s="34"/>
      <c r="K26" s="34"/>
    </row>
    <row r="27" spans="1:11" ht="50.1" customHeight="1" x14ac:dyDescent="0.2">
      <c r="A27" s="39"/>
      <c r="B27" s="39"/>
      <c r="C27" s="39"/>
      <c r="D27" s="16"/>
      <c r="E27" s="34" t="s">
        <v>291</v>
      </c>
      <c r="F27" s="34" t="s">
        <v>323</v>
      </c>
      <c r="G27" s="34" t="s">
        <v>289</v>
      </c>
      <c r="H27" s="32" t="str">
        <f t="shared" si="0"/>
        <v>количество установленных блоков питания с поддержкой горячей замены</v>
      </c>
      <c r="I27" s="32" t="str">
        <f t="shared" si="1"/>
        <v>≥ 2</v>
      </c>
      <c r="J27" s="16"/>
      <c r="K27" s="16"/>
    </row>
    <row r="28" spans="1:11" ht="50.1" customHeight="1" x14ac:dyDescent="0.2">
      <c r="A28" s="39"/>
      <c r="B28" s="39"/>
      <c r="C28" s="39"/>
      <c r="D28" s="34"/>
      <c r="E28" s="34" t="s">
        <v>291</v>
      </c>
      <c r="F28" s="34" t="s">
        <v>324</v>
      </c>
      <c r="G28" s="34" t="s">
        <v>121</v>
      </c>
      <c r="H28" s="34" t="str">
        <f t="shared" ref="H28" si="14">F28</f>
        <v>наличие направляющих для установки в шкаф телекоммуникационный</v>
      </c>
      <c r="I28" s="34" t="str">
        <f t="shared" ref="I28" si="15">G28</f>
        <v>да</v>
      </c>
      <c r="J28" s="34"/>
      <c r="K28" s="34"/>
    </row>
    <row r="29" spans="1:11" ht="24.95" customHeight="1" x14ac:dyDescent="0.2">
      <c r="A29" s="40"/>
      <c r="B29" s="40"/>
      <c r="C29" s="40"/>
      <c r="D29" s="16">
        <v>383</v>
      </c>
      <c r="E29" s="16" t="s">
        <v>14</v>
      </c>
      <c r="F29" s="16" t="s">
        <v>15</v>
      </c>
      <c r="G29" s="16" t="s">
        <v>97</v>
      </c>
      <c r="H29" s="32" t="str">
        <f t="shared" si="0"/>
        <v>предельная цена*</v>
      </c>
      <c r="I29" s="32" t="str">
        <f t="shared" si="1"/>
        <v>не более 1500 000,00</v>
      </c>
      <c r="J29" s="16"/>
      <c r="K29" s="16"/>
    </row>
    <row r="30" spans="1:11" ht="64.5" customHeight="1" x14ac:dyDescent="0.2">
      <c r="A30" s="38">
        <v>2</v>
      </c>
      <c r="B30" s="38" t="s">
        <v>325</v>
      </c>
      <c r="C30" s="38" t="s">
        <v>326</v>
      </c>
      <c r="D30" s="16"/>
      <c r="E30" s="34" t="s">
        <v>291</v>
      </c>
      <c r="F30" s="16" t="s">
        <v>327</v>
      </c>
      <c r="G30" s="34" t="s">
        <v>319</v>
      </c>
      <c r="H30" s="16" t="str">
        <f t="shared" ref="H30:H46" si="16">F30</f>
        <v>количество блоков электропитания, установленных в каждом модуле расширения</v>
      </c>
      <c r="I30" s="16" t="str">
        <f>G30</f>
        <v>≥ 1</v>
      </c>
      <c r="J30" s="16"/>
      <c r="K30" s="16"/>
    </row>
    <row r="31" spans="1:11" ht="51.75" customHeight="1" x14ac:dyDescent="0.2">
      <c r="A31" s="39"/>
      <c r="B31" s="39"/>
      <c r="C31" s="39"/>
      <c r="D31" s="16"/>
      <c r="E31" s="34" t="s">
        <v>291</v>
      </c>
      <c r="F31" s="16" t="s">
        <v>328</v>
      </c>
      <c r="G31" s="34" t="s">
        <v>289</v>
      </c>
      <c r="H31" s="16" t="str">
        <f t="shared" si="16"/>
        <v>количество слотов для установки накопителей в контроллере</v>
      </c>
      <c r="I31" s="16" t="str">
        <f t="shared" ref="I31:I46" si="17">G31</f>
        <v>≥ 2</v>
      </c>
      <c r="J31" s="16"/>
      <c r="K31" s="16"/>
    </row>
    <row r="32" spans="1:11" ht="51.75" customHeight="1" x14ac:dyDescent="0.2">
      <c r="A32" s="39"/>
      <c r="B32" s="39"/>
      <c r="C32" s="39"/>
      <c r="D32" s="16"/>
      <c r="E32" s="34" t="s">
        <v>291</v>
      </c>
      <c r="F32" s="16" t="s">
        <v>329</v>
      </c>
      <c r="G32" s="34" t="s">
        <v>319</v>
      </c>
      <c r="H32" s="16" t="str">
        <f t="shared" si="16"/>
        <v>максимальное количество хост-портов тип Ethernet 1Gb  на 1 контроллер</v>
      </c>
      <c r="I32" s="16" t="str">
        <f t="shared" si="17"/>
        <v>≥ 1</v>
      </c>
      <c r="J32" s="16"/>
      <c r="K32" s="16"/>
    </row>
    <row r="33" spans="1:11" ht="24.95" customHeight="1" x14ac:dyDescent="0.2">
      <c r="A33" s="40"/>
      <c r="B33" s="40"/>
      <c r="C33" s="40"/>
      <c r="D33" s="16">
        <v>383</v>
      </c>
      <c r="E33" s="16" t="s">
        <v>14</v>
      </c>
      <c r="F33" s="16" t="s">
        <v>15</v>
      </c>
      <c r="G33" s="16" t="s">
        <v>98</v>
      </c>
      <c r="H33" s="16" t="str">
        <f t="shared" si="16"/>
        <v>предельная цена*</v>
      </c>
      <c r="I33" s="16" t="str">
        <f t="shared" si="17"/>
        <v>не более 500 000,00</v>
      </c>
      <c r="J33" s="16"/>
      <c r="K33" s="16"/>
    </row>
    <row r="34" spans="1:11" ht="37.5" customHeight="1" x14ac:dyDescent="0.2">
      <c r="A34" s="38">
        <v>3</v>
      </c>
      <c r="B34" s="38" t="s">
        <v>99</v>
      </c>
      <c r="C34" s="38" t="s">
        <v>163</v>
      </c>
      <c r="D34" s="16"/>
      <c r="E34" s="16" t="s">
        <v>330</v>
      </c>
      <c r="F34" s="16" t="s">
        <v>103</v>
      </c>
      <c r="G34" s="34" t="s">
        <v>319</v>
      </c>
      <c r="H34" s="16" t="str">
        <f t="shared" si="16"/>
        <v>внутренняя пропускная способность</v>
      </c>
      <c r="I34" s="16" t="str">
        <f t="shared" si="17"/>
        <v>≥ 1</v>
      </c>
      <c r="J34" s="16"/>
      <c r="K34" s="16"/>
    </row>
    <row r="35" spans="1:11" ht="24.95" customHeight="1" x14ac:dyDescent="0.2">
      <c r="A35" s="39"/>
      <c r="B35" s="39"/>
      <c r="C35" s="39"/>
      <c r="D35" s="16"/>
      <c r="E35" s="16" t="s">
        <v>291</v>
      </c>
      <c r="F35" s="16" t="s">
        <v>104</v>
      </c>
      <c r="G35" s="34" t="s">
        <v>331</v>
      </c>
      <c r="H35" s="16" t="str">
        <f t="shared" si="16"/>
        <v>количество LAN портов</v>
      </c>
      <c r="I35" s="16" t="str">
        <f t="shared" ref="I35:I37" si="18">G35</f>
        <v>≥ 8</v>
      </c>
      <c r="J35" s="16"/>
      <c r="K35" s="16"/>
    </row>
    <row r="36" spans="1:11" ht="32.25" customHeight="1" x14ac:dyDescent="0.2">
      <c r="A36" s="39"/>
      <c r="B36" s="39"/>
      <c r="C36" s="39"/>
      <c r="D36" s="16"/>
      <c r="E36" s="16"/>
      <c r="F36" s="16" t="s">
        <v>105</v>
      </c>
      <c r="G36" s="16" t="s">
        <v>247</v>
      </c>
      <c r="H36" s="16" t="str">
        <f t="shared" si="16"/>
        <v>тип коммутатора</v>
      </c>
      <c r="I36" s="16" t="str">
        <f t="shared" si="18"/>
        <v>х</v>
      </c>
      <c r="J36" s="16"/>
      <c r="K36" s="16"/>
    </row>
    <row r="37" spans="1:11" ht="24.95" customHeight="1" x14ac:dyDescent="0.2">
      <c r="A37" s="40"/>
      <c r="B37" s="40"/>
      <c r="C37" s="40"/>
      <c r="D37" s="16">
        <v>383</v>
      </c>
      <c r="E37" s="16" t="s">
        <v>14</v>
      </c>
      <c r="F37" s="16" t="s">
        <v>15</v>
      </c>
      <c r="G37" s="16" t="s">
        <v>29</v>
      </c>
      <c r="H37" s="16" t="str">
        <f t="shared" si="16"/>
        <v>предельная цена*</v>
      </c>
      <c r="I37" s="16" t="str">
        <f t="shared" si="18"/>
        <v>не более 650 000,00</v>
      </c>
      <c r="J37" s="16"/>
      <c r="K37" s="16"/>
    </row>
    <row r="38" spans="1:11" ht="23.25" customHeight="1" x14ac:dyDescent="0.2">
      <c r="A38" s="38">
        <v>4</v>
      </c>
      <c r="B38" s="38" t="s">
        <v>28</v>
      </c>
      <c r="C38" s="38" t="s">
        <v>113</v>
      </c>
      <c r="D38" s="16"/>
      <c r="E38" s="16"/>
      <c r="F38" s="16" t="s">
        <v>332</v>
      </c>
      <c r="G38" s="2" t="s">
        <v>121</v>
      </c>
      <c r="H38" s="16" t="str">
        <f t="shared" si="16"/>
        <v>поддержка IPv6</v>
      </c>
      <c r="I38" s="16" t="str">
        <f t="shared" si="17"/>
        <v>да</v>
      </c>
      <c r="J38" s="16"/>
      <c r="K38" s="16"/>
    </row>
    <row r="39" spans="1:11" ht="55.5" customHeight="1" x14ac:dyDescent="0.2">
      <c r="A39" s="39"/>
      <c r="B39" s="39"/>
      <c r="C39" s="39"/>
      <c r="D39" s="16"/>
      <c r="E39" s="16"/>
      <c r="F39" s="16" t="s">
        <v>333</v>
      </c>
      <c r="G39" s="16" t="s">
        <v>121</v>
      </c>
      <c r="H39" s="16" t="str">
        <f t="shared" si="16"/>
        <v xml:space="preserve">наличие механизмов фильтрации трафика по TCP/UDP портам </v>
      </c>
      <c r="I39" s="16" t="str">
        <f t="shared" si="17"/>
        <v>да</v>
      </c>
      <c r="J39" s="16"/>
      <c r="K39" s="16"/>
    </row>
    <row r="40" spans="1:11" ht="51.75" customHeight="1" x14ac:dyDescent="0.2">
      <c r="A40" s="39"/>
      <c r="B40" s="39"/>
      <c r="C40" s="39"/>
      <c r="D40" s="16"/>
      <c r="E40" s="16" t="s">
        <v>291</v>
      </c>
      <c r="F40" s="16" t="s">
        <v>334</v>
      </c>
      <c r="G40" s="34" t="s">
        <v>289</v>
      </c>
      <c r="H40" s="16" t="str">
        <f t="shared" si="16"/>
        <v>количество портов 1000BASE-T (Gigabit Ethernet; стандарт IEEE 802.3ab)</v>
      </c>
      <c r="I40" s="16" t="str">
        <f t="shared" si="17"/>
        <v>≥ 2</v>
      </c>
      <c r="J40" s="16"/>
      <c r="K40" s="16"/>
    </row>
    <row r="41" spans="1:11" ht="56.25" customHeight="1" x14ac:dyDescent="0.2">
      <c r="A41" s="39"/>
      <c r="B41" s="39"/>
      <c r="C41" s="39"/>
      <c r="D41" s="34"/>
      <c r="E41" s="34"/>
      <c r="F41" s="34" t="s">
        <v>335</v>
      </c>
      <c r="G41" s="34" t="s">
        <v>247</v>
      </c>
      <c r="H41" s="34" t="str">
        <f t="shared" ref="H41" si="19">F41</f>
        <v>наличие механизмов сетевой балансировки нагрузки (multi-WAN routing/multihomihg)</v>
      </c>
      <c r="I41" s="34" t="str">
        <f t="shared" ref="I41" si="20">G41</f>
        <v>х</v>
      </c>
      <c r="J41" s="34"/>
      <c r="K41" s="34"/>
    </row>
    <row r="42" spans="1:11" ht="24.95" customHeight="1" x14ac:dyDescent="0.2">
      <c r="A42" s="39"/>
      <c r="B42" s="39"/>
      <c r="C42" s="40"/>
      <c r="D42" s="16">
        <v>383</v>
      </c>
      <c r="E42" s="16" t="s">
        <v>14</v>
      </c>
      <c r="F42" s="16" t="s">
        <v>15</v>
      </c>
      <c r="G42" s="16" t="s">
        <v>100</v>
      </c>
      <c r="H42" s="16" t="str">
        <f t="shared" si="16"/>
        <v>предельная цена*</v>
      </c>
      <c r="I42" s="16" t="str">
        <f t="shared" si="17"/>
        <v>не более 50 000,00</v>
      </c>
      <c r="J42" s="16"/>
      <c r="K42" s="16"/>
    </row>
    <row r="43" spans="1:11" ht="36" customHeight="1" x14ac:dyDescent="0.2">
      <c r="A43" s="39"/>
      <c r="B43" s="39"/>
      <c r="C43" s="38" t="s">
        <v>102</v>
      </c>
      <c r="D43" s="16"/>
      <c r="E43" s="34" t="s">
        <v>81</v>
      </c>
      <c r="F43" s="34" t="s">
        <v>101</v>
      </c>
      <c r="G43" s="34" t="s">
        <v>121</v>
      </c>
      <c r="H43" s="34" t="str">
        <f t="shared" ref="H43:H44" si="21">F43</f>
        <v>поддержка MIMO</v>
      </c>
      <c r="I43" s="34" t="str">
        <f t="shared" ref="I43:I44" si="22">G43</f>
        <v>да</v>
      </c>
      <c r="J43" s="16"/>
      <c r="K43" s="16"/>
    </row>
    <row r="44" spans="1:11" ht="36" customHeight="1" x14ac:dyDescent="0.2">
      <c r="A44" s="39"/>
      <c r="B44" s="39"/>
      <c r="C44" s="39"/>
      <c r="D44" s="34"/>
      <c r="E44" s="34"/>
      <c r="F44" s="34" t="s">
        <v>336</v>
      </c>
      <c r="G44" s="34" t="s">
        <v>339</v>
      </c>
      <c r="H44" s="34" t="str">
        <f t="shared" si="21"/>
        <v>стандарт Wi-Fi</v>
      </c>
      <c r="I44" s="34" t="str">
        <f t="shared" si="22"/>
        <v>802.11b; 802/11g; 802/11n</v>
      </c>
      <c r="J44" s="34"/>
      <c r="K44" s="34"/>
    </row>
    <row r="45" spans="1:11" ht="36" customHeight="1" x14ac:dyDescent="0.2">
      <c r="A45" s="39"/>
      <c r="B45" s="39"/>
      <c r="C45" s="39"/>
      <c r="D45" s="16"/>
      <c r="E45" s="16" t="s">
        <v>204</v>
      </c>
      <c r="F45" s="16" t="s">
        <v>337</v>
      </c>
      <c r="G45" s="16" t="s">
        <v>338</v>
      </c>
      <c r="H45" s="16" t="str">
        <f t="shared" si="16"/>
        <v>частотный диапазон</v>
      </c>
      <c r="I45" s="16" t="str">
        <f t="shared" si="17"/>
        <v>2.4; 5</v>
      </c>
      <c r="J45" s="16"/>
      <c r="K45" s="16"/>
    </row>
    <row r="46" spans="1:11" ht="36" customHeight="1" x14ac:dyDescent="0.2">
      <c r="A46" s="40"/>
      <c r="B46" s="40"/>
      <c r="C46" s="40"/>
      <c r="D46" s="16">
        <v>383</v>
      </c>
      <c r="E46" s="16" t="s">
        <v>14</v>
      </c>
      <c r="F46" s="16" t="s">
        <v>15</v>
      </c>
      <c r="G46" s="16" t="s">
        <v>107</v>
      </c>
      <c r="H46" s="16" t="str">
        <f t="shared" si="16"/>
        <v>предельная цена*</v>
      </c>
      <c r="I46" s="16" t="str">
        <f t="shared" si="17"/>
        <v>не более 80 000,00</v>
      </c>
      <c r="J46" s="16"/>
      <c r="K46" s="16"/>
    </row>
  </sheetData>
  <autoFilter ref="A3:K3"/>
  <mergeCells count="19">
    <mergeCell ref="H2:K2"/>
    <mergeCell ref="A2:A3"/>
    <mergeCell ref="B2:B3"/>
    <mergeCell ref="C2:C3"/>
    <mergeCell ref="D2:E2"/>
    <mergeCell ref="F2:G2"/>
    <mergeCell ref="A34:A37"/>
    <mergeCell ref="B34:B37"/>
    <mergeCell ref="C34:C37"/>
    <mergeCell ref="A38:A46"/>
    <mergeCell ref="B38:B46"/>
    <mergeCell ref="C38:C42"/>
    <mergeCell ref="C43:C46"/>
    <mergeCell ref="C6:C29"/>
    <mergeCell ref="B6:B29"/>
    <mergeCell ref="A6:A29"/>
    <mergeCell ref="C30:C33"/>
    <mergeCell ref="A30:A33"/>
    <mergeCell ref="B30:B33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zoomScaleNormal="100" workbookViewId="0">
      <selection activeCell="E9" sqref="E9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108</v>
      </c>
    </row>
    <row r="2" spans="1:11" ht="57" customHeight="1" x14ac:dyDescent="0.2">
      <c r="A2" s="38" t="s">
        <v>5</v>
      </c>
      <c r="B2" s="38" t="s">
        <v>6</v>
      </c>
      <c r="C2" s="38" t="s">
        <v>7</v>
      </c>
      <c r="D2" s="43" t="s">
        <v>8</v>
      </c>
      <c r="E2" s="44"/>
      <c r="F2" s="45" t="s">
        <v>9</v>
      </c>
      <c r="G2" s="46"/>
      <c r="H2" s="45" t="s">
        <v>10</v>
      </c>
      <c r="I2" s="47"/>
      <c r="J2" s="47"/>
      <c r="K2" s="46"/>
    </row>
    <row r="3" spans="1:11" ht="57" customHeight="1" x14ac:dyDescent="0.2">
      <c r="A3" s="40"/>
      <c r="B3" s="40"/>
      <c r="C3" s="40"/>
      <c r="D3" s="16" t="s">
        <v>11</v>
      </c>
      <c r="E3" s="16" t="s">
        <v>74</v>
      </c>
      <c r="F3" s="15" t="s">
        <v>75</v>
      </c>
      <c r="G3" s="16" t="s">
        <v>183</v>
      </c>
      <c r="H3" s="15" t="s">
        <v>75</v>
      </c>
      <c r="I3" s="16" t="s">
        <v>183</v>
      </c>
      <c r="J3" s="16" t="s">
        <v>184</v>
      </c>
      <c r="K3" s="16" t="s">
        <v>12</v>
      </c>
    </row>
    <row r="4" spans="1:1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35.1" customHeight="1" x14ac:dyDescent="0.2">
      <c r="A5" s="17" t="s">
        <v>114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48.75" customHeight="1" x14ac:dyDescent="0.2">
      <c r="A6" s="38">
        <v>1</v>
      </c>
      <c r="B6" s="38" t="s">
        <v>30</v>
      </c>
      <c r="C6" s="38" t="s">
        <v>31</v>
      </c>
      <c r="D6" s="16"/>
      <c r="E6" s="16"/>
      <c r="F6" s="10" t="s">
        <v>109</v>
      </c>
      <c r="G6" s="10"/>
      <c r="H6" s="16" t="str">
        <f>F6</f>
        <v>тип устройства (телефон/смартфон)</v>
      </c>
      <c r="I6" s="10" t="s">
        <v>112</v>
      </c>
      <c r="J6" s="10"/>
      <c r="K6" s="10"/>
    </row>
    <row r="7" spans="1:11" ht="48.75" customHeight="1" x14ac:dyDescent="0.2">
      <c r="A7" s="39"/>
      <c r="B7" s="39"/>
      <c r="C7" s="39"/>
      <c r="D7" s="16"/>
      <c r="E7" s="16"/>
      <c r="F7" s="10" t="s">
        <v>32</v>
      </c>
      <c r="G7" s="10"/>
      <c r="H7" s="16" t="str">
        <f t="shared" ref="H7:H32" si="0">F7</f>
        <v xml:space="preserve"> поддерживаемые стандарты</v>
      </c>
      <c r="I7" s="10" t="s">
        <v>33</v>
      </c>
      <c r="J7" s="10"/>
      <c r="K7" s="10"/>
    </row>
    <row r="8" spans="1:11" ht="48.75" customHeight="1" x14ac:dyDescent="0.2">
      <c r="A8" s="39"/>
      <c r="B8" s="39"/>
      <c r="C8" s="39"/>
      <c r="D8" s="16"/>
      <c r="E8" s="16"/>
      <c r="F8" s="10" t="s">
        <v>34</v>
      </c>
      <c r="G8" s="10"/>
      <c r="H8" s="16" t="str">
        <f t="shared" si="0"/>
        <v>операционная система</v>
      </c>
      <c r="I8" s="10" t="s">
        <v>35</v>
      </c>
      <c r="J8" s="10"/>
      <c r="K8" s="10"/>
    </row>
    <row r="9" spans="1:11" ht="48.75" customHeight="1" x14ac:dyDescent="0.2">
      <c r="A9" s="39"/>
      <c r="B9" s="39"/>
      <c r="C9" s="39"/>
      <c r="D9" s="16"/>
      <c r="E9" s="16"/>
      <c r="F9" s="10" t="s">
        <v>36</v>
      </c>
      <c r="G9" s="10"/>
      <c r="H9" s="16" t="str">
        <f t="shared" si="0"/>
        <v>время работы</v>
      </c>
      <c r="I9" s="10" t="s">
        <v>37</v>
      </c>
      <c r="J9" s="10"/>
      <c r="K9" s="10"/>
    </row>
    <row r="10" spans="1:11" ht="48.75" customHeight="1" x14ac:dyDescent="0.2">
      <c r="A10" s="39"/>
      <c r="B10" s="39"/>
      <c r="C10" s="39"/>
      <c r="D10" s="16"/>
      <c r="E10" s="16"/>
      <c r="F10" s="10" t="s">
        <v>110</v>
      </c>
      <c r="G10" s="10"/>
      <c r="H10" s="16" t="str">
        <f t="shared" si="0"/>
        <v>метод управления (сенсорный/кнопочный)</v>
      </c>
      <c r="I10" s="10" t="s">
        <v>38</v>
      </c>
      <c r="J10" s="10"/>
      <c r="K10" s="10"/>
    </row>
    <row r="11" spans="1:11" ht="48.75" customHeight="1" x14ac:dyDescent="0.2">
      <c r="A11" s="39"/>
      <c r="B11" s="39"/>
      <c r="C11" s="39"/>
      <c r="D11" s="16"/>
      <c r="E11" s="16"/>
      <c r="F11" s="10" t="s">
        <v>111</v>
      </c>
      <c r="G11" s="10"/>
      <c r="H11" s="16" t="str">
        <f t="shared" si="0"/>
        <v>количество SIM-карт</v>
      </c>
      <c r="I11" s="10">
        <v>2</v>
      </c>
      <c r="J11" s="10"/>
      <c r="K11" s="10"/>
    </row>
    <row r="12" spans="1:11" ht="48.75" customHeight="1" x14ac:dyDescent="0.2">
      <c r="A12" s="39"/>
      <c r="B12" s="39"/>
      <c r="C12" s="39"/>
      <c r="D12" s="16"/>
      <c r="E12" s="16"/>
      <c r="F12" s="10" t="s">
        <v>39</v>
      </c>
      <c r="G12" s="10"/>
      <c r="H12" s="16" t="str">
        <f t="shared" si="0"/>
        <v>наличие модулей и интерфейсов (Wi-Fi, Bluetooth, USB, GPS)</v>
      </c>
      <c r="I12" s="10" t="s">
        <v>40</v>
      </c>
      <c r="J12" s="10"/>
      <c r="K12" s="10"/>
    </row>
    <row r="13" spans="1:11" ht="147" customHeight="1" x14ac:dyDescent="0.2">
      <c r="A13" s="39"/>
      <c r="B13" s="39"/>
      <c r="C13" s="39"/>
      <c r="D13" s="16"/>
      <c r="E13" s="16"/>
      <c r="F13" s="10" t="s">
        <v>41</v>
      </c>
      <c r="G13" s="10"/>
      <c r="H13" s="16" t="str">
        <f t="shared" si="0"/>
        <v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v>
      </c>
      <c r="I13" s="10" t="s">
        <v>195</v>
      </c>
      <c r="J13" s="10"/>
      <c r="K13" s="10"/>
    </row>
    <row r="14" spans="1:11" ht="48.75" customHeight="1" x14ac:dyDescent="0.2">
      <c r="A14" s="39"/>
      <c r="B14" s="39"/>
      <c r="C14" s="39"/>
      <c r="D14" s="16">
        <v>383</v>
      </c>
      <c r="E14" s="16" t="s">
        <v>14</v>
      </c>
      <c r="F14" s="10" t="s">
        <v>42</v>
      </c>
      <c r="G14" s="10" t="s">
        <v>43</v>
      </c>
      <c r="H14" s="16" t="str">
        <f t="shared" si="0"/>
        <v>предельная цена</v>
      </c>
      <c r="I14" s="10" t="s">
        <v>43</v>
      </c>
      <c r="J14" s="10"/>
      <c r="K14" s="10"/>
    </row>
    <row r="15" spans="1:11" ht="107.25" customHeight="1" x14ac:dyDescent="0.2">
      <c r="A15" s="38">
        <v>2</v>
      </c>
      <c r="B15" s="38" t="s">
        <v>60</v>
      </c>
      <c r="C15" s="38" t="s">
        <v>61</v>
      </c>
      <c r="D15" s="16">
        <v>2545</v>
      </c>
      <c r="E15" s="16" t="s">
        <v>116</v>
      </c>
      <c r="F15" s="10" t="s">
        <v>63</v>
      </c>
      <c r="G15" s="10" t="s">
        <v>26</v>
      </c>
      <c r="H15" s="16" t="str">
        <f t="shared" si="0"/>
        <v>Скорость канала передачи данных</v>
      </c>
      <c r="I15" s="10" t="str">
        <f>G15</f>
        <v>не менее 5</v>
      </c>
      <c r="J15" s="10"/>
      <c r="K15" s="10"/>
    </row>
    <row r="16" spans="1:11" ht="107.25" customHeight="1" x14ac:dyDescent="0.2">
      <c r="A16" s="40"/>
      <c r="B16" s="40"/>
      <c r="C16" s="40"/>
      <c r="D16" s="16">
        <v>744</v>
      </c>
      <c r="E16" s="16" t="s">
        <v>64</v>
      </c>
      <c r="F16" s="10" t="s">
        <v>115</v>
      </c>
      <c r="G16" s="10" t="s">
        <v>117</v>
      </c>
      <c r="H16" s="16" t="str">
        <f t="shared" si="0"/>
        <v>доля потерянных данных</v>
      </c>
      <c r="I16" s="10" t="str">
        <f>G16</f>
        <v>не более 1</v>
      </c>
      <c r="J16" s="10"/>
      <c r="K16" s="10"/>
    </row>
    <row r="17" spans="1:11" ht="75" customHeight="1" x14ac:dyDescent="0.2">
      <c r="A17" s="38">
        <v>3</v>
      </c>
      <c r="B17" s="38" t="s">
        <v>118</v>
      </c>
      <c r="C17" s="38" t="s">
        <v>119</v>
      </c>
      <c r="D17" s="16"/>
      <c r="E17" s="16" t="s">
        <v>81</v>
      </c>
      <c r="F17" s="10" t="s">
        <v>120</v>
      </c>
      <c r="G17" s="10" t="s">
        <v>121</v>
      </c>
      <c r="H17" s="16" t="str">
        <f t="shared" si="0"/>
        <v>возможность бесплатного круглосуточного вызова экстренных оперативных служб</v>
      </c>
      <c r="I17" s="10" t="str">
        <f>G17</f>
        <v>да</v>
      </c>
      <c r="J17" s="10"/>
      <c r="K17" s="10"/>
    </row>
    <row r="18" spans="1:11" ht="49.5" customHeight="1" x14ac:dyDescent="0.2">
      <c r="A18" s="39"/>
      <c r="B18" s="39"/>
      <c r="C18" s="39"/>
      <c r="D18" s="16"/>
      <c r="E18" s="16"/>
      <c r="F18" s="10" t="s">
        <v>122</v>
      </c>
      <c r="G18" s="10" t="s">
        <v>121</v>
      </c>
      <c r="H18" s="16" t="str">
        <f t="shared" si="0"/>
        <v>абонентский номер из плана нумерации сети оператора сотовой связи</v>
      </c>
      <c r="I18" s="10" t="str">
        <f t="shared" ref="I18:I28" si="1">G18</f>
        <v>да</v>
      </c>
      <c r="J18" s="10"/>
      <c r="K18" s="10"/>
    </row>
    <row r="19" spans="1:11" ht="36" customHeight="1" x14ac:dyDescent="0.2">
      <c r="A19" s="39"/>
      <c r="B19" s="39"/>
      <c r="C19" s="39"/>
      <c r="D19" s="16"/>
      <c r="E19" s="16"/>
      <c r="F19" s="10" t="s">
        <v>123</v>
      </c>
      <c r="G19" s="10" t="s">
        <v>121</v>
      </c>
      <c r="H19" s="16" t="str">
        <f t="shared" si="0"/>
        <v>автоматическое определение номера</v>
      </c>
      <c r="I19" s="10" t="str">
        <f t="shared" si="1"/>
        <v>да</v>
      </c>
      <c r="J19" s="10"/>
      <c r="K19" s="10"/>
    </row>
    <row r="20" spans="1:11" ht="24.95" customHeight="1" x14ac:dyDescent="0.2">
      <c r="A20" s="39"/>
      <c r="B20" s="39"/>
      <c r="C20" s="39"/>
      <c r="D20" s="16"/>
      <c r="E20" s="16"/>
      <c r="F20" s="10" t="s">
        <v>124</v>
      </c>
      <c r="G20" s="10" t="s">
        <v>106</v>
      </c>
      <c r="H20" s="16" t="str">
        <f t="shared" si="0"/>
        <v>голосовая почта</v>
      </c>
      <c r="I20" s="10" t="str">
        <f t="shared" si="1"/>
        <v>да/нет</v>
      </c>
      <c r="J20" s="10"/>
      <c r="K20" s="10"/>
    </row>
    <row r="21" spans="1:11" ht="36" customHeight="1" x14ac:dyDescent="0.2">
      <c r="A21" s="39"/>
      <c r="B21" s="39"/>
      <c r="C21" s="39"/>
      <c r="D21" s="16"/>
      <c r="E21" s="16"/>
      <c r="F21" s="10" t="s">
        <v>125</v>
      </c>
      <c r="G21" s="10" t="s">
        <v>121</v>
      </c>
      <c r="H21" s="16" t="str">
        <f t="shared" si="0"/>
        <v>доступ к сети сотовой связи исполнителя (оператора)</v>
      </c>
      <c r="I21" s="10" t="str">
        <f t="shared" si="1"/>
        <v>да</v>
      </c>
      <c r="J21" s="10"/>
      <c r="K21" s="10"/>
    </row>
    <row r="22" spans="1:11" ht="75" customHeight="1" x14ac:dyDescent="0.2">
      <c r="A22" s="39"/>
      <c r="B22" s="39"/>
      <c r="C22" s="39"/>
      <c r="D22" s="16"/>
      <c r="E22" s="16"/>
      <c r="F22" s="10" t="s">
        <v>126</v>
      </c>
      <c r="G22" s="10" t="s">
        <v>121</v>
      </c>
      <c r="H22" s="16" t="str">
        <f t="shared" si="0"/>
        <v>доступ к сетям связи общего пользования, другим сетям сотовой связи различного стандарта</v>
      </c>
      <c r="I22" s="10" t="str">
        <f t="shared" si="1"/>
        <v>да</v>
      </c>
      <c r="J22" s="10"/>
      <c r="K22" s="10"/>
    </row>
    <row r="23" spans="1:11" ht="90.75" customHeight="1" x14ac:dyDescent="0.2">
      <c r="A23" s="39"/>
      <c r="B23" s="39"/>
      <c r="C23" s="39"/>
      <c r="D23" s="16"/>
      <c r="E23" s="16"/>
      <c r="F23" s="10" t="s">
        <v>127</v>
      </c>
      <c r="G23" s="10" t="s">
        <v>121</v>
      </c>
      <c r="H23" s="16" t="str">
        <f t="shared" si="0"/>
        <v>доступ к системе информационно-справочного обслуживания</v>
      </c>
      <c r="I23" s="10" t="str">
        <f t="shared" si="1"/>
        <v>да</v>
      </c>
      <c r="J23" s="10"/>
      <c r="K23" s="10"/>
    </row>
    <row r="24" spans="1:11" ht="181.5" customHeight="1" x14ac:dyDescent="0.2">
      <c r="A24" s="39"/>
      <c r="B24" s="39"/>
      <c r="C24" s="39"/>
      <c r="D24" s="16"/>
      <c r="E24" s="16"/>
      <c r="F24" s="10" t="s">
        <v>128</v>
      </c>
      <c r="G24" s="10" t="s">
        <v>121</v>
      </c>
      <c r="H24" s="16" t="str">
        <f t="shared" si="0"/>
        <v>местные телефонные соединения по сети сотовой связи оператора с использованием пользовательского (оконечного) оборудования для передачи голосовой информации, коротких текстовых сообщений, сообщений в формате данных и роуминга</v>
      </c>
      <c r="I24" s="10" t="str">
        <f t="shared" si="1"/>
        <v>да</v>
      </c>
      <c r="J24" s="10"/>
      <c r="K24" s="10"/>
    </row>
    <row r="25" spans="1:11" ht="46.5" customHeight="1" x14ac:dyDescent="0.2">
      <c r="A25" s="39"/>
      <c r="B25" s="39"/>
      <c r="C25" s="39"/>
      <c r="D25" s="16"/>
      <c r="E25" s="16"/>
      <c r="F25" s="10" t="s">
        <v>129</v>
      </c>
      <c r="G25" s="10" t="s">
        <v>106</v>
      </c>
      <c r="H25" s="16" t="str">
        <f t="shared" si="0"/>
        <v>мобильный интернет</v>
      </c>
      <c r="I25" s="10" t="str">
        <f t="shared" si="1"/>
        <v>да/нет</v>
      </c>
      <c r="J25" s="10"/>
      <c r="K25" s="10"/>
    </row>
    <row r="26" spans="1:11" ht="46.5" customHeight="1" x14ac:dyDescent="0.2">
      <c r="A26" s="39"/>
      <c r="B26" s="39"/>
      <c r="C26" s="39"/>
      <c r="D26" s="16"/>
      <c r="E26" s="16"/>
      <c r="F26" s="10" t="s">
        <v>130</v>
      </c>
      <c r="G26" s="10" t="s">
        <v>106</v>
      </c>
      <c r="H26" s="16" t="str">
        <f t="shared" si="0"/>
        <v>ограничения вызовов</v>
      </c>
      <c r="I26" s="10" t="str">
        <f t="shared" si="1"/>
        <v>да/нет</v>
      </c>
      <c r="J26" s="10"/>
      <c r="K26" s="10"/>
    </row>
    <row r="27" spans="1:11" ht="46.5" customHeight="1" x14ac:dyDescent="0.2">
      <c r="A27" s="39"/>
      <c r="B27" s="39"/>
      <c r="C27" s="39"/>
      <c r="D27" s="16"/>
      <c r="E27" s="16"/>
      <c r="F27" s="10" t="s">
        <v>131</v>
      </c>
      <c r="G27" s="10" t="s">
        <v>106</v>
      </c>
      <c r="H27" s="16" t="str">
        <f t="shared" si="0"/>
        <v>ожидание вызова</v>
      </c>
      <c r="I27" s="10" t="str">
        <f t="shared" si="1"/>
        <v>да/нет</v>
      </c>
      <c r="J27" s="10"/>
      <c r="K27" s="10"/>
    </row>
    <row r="28" spans="1:11" ht="46.5" customHeight="1" x14ac:dyDescent="0.2">
      <c r="A28" s="40"/>
      <c r="B28" s="40"/>
      <c r="C28" s="40"/>
      <c r="D28" s="16"/>
      <c r="E28" s="16"/>
      <c r="F28" s="10" t="s">
        <v>132</v>
      </c>
      <c r="G28" s="10" t="s">
        <v>106</v>
      </c>
      <c r="H28" s="16" t="str">
        <f t="shared" si="0"/>
        <v>переадресация</v>
      </c>
      <c r="I28" s="10" t="str">
        <f t="shared" si="1"/>
        <v>да/нет</v>
      </c>
      <c r="J28" s="10"/>
      <c r="K28" s="10"/>
    </row>
    <row r="29" spans="1:11" ht="97.5" customHeight="1" x14ac:dyDescent="0.2">
      <c r="A29" s="38">
        <v>4</v>
      </c>
      <c r="B29" s="38" t="s">
        <v>65</v>
      </c>
      <c r="C29" s="38" t="s">
        <v>66</v>
      </c>
      <c r="D29" s="16"/>
      <c r="E29" s="16"/>
      <c r="F29" s="10" t="s">
        <v>67</v>
      </c>
      <c r="G29" s="10"/>
      <c r="H29" s="16" t="str">
        <f t="shared" si="0"/>
        <v>Тарификация услуги голосовой связи, доступа в информационно-телекоммуникационную сеть Интернет (лимитная/безлимитная)</v>
      </c>
      <c r="I29" s="10"/>
      <c r="J29" s="10"/>
      <c r="K29" s="10"/>
    </row>
    <row r="30" spans="1:11" ht="97.5" customHeight="1" x14ac:dyDescent="0.2">
      <c r="A30" s="39"/>
      <c r="B30" s="39"/>
      <c r="C30" s="39"/>
      <c r="D30" s="16"/>
      <c r="E30" s="16"/>
      <c r="F30" s="10" t="s">
        <v>133</v>
      </c>
      <c r="G30" s="10"/>
      <c r="H30" s="16" t="str">
        <f t="shared" si="0"/>
        <v xml:space="preserve">Объем доступной услуги голосовой связи (минут),  доступа в информационно-телекоммуникационную сеть Интернет (Гб) </v>
      </c>
      <c r="I30" s="10"/>
      <c r="J30" s="10"/>
      <c r="K30" s="10"/>
    </row>
    <row r="31" spans="1:11" ht="152.25" customHeight="1" x14ac:dyDescent="0.2">
      <c r="A31" s="40"/>
      <c r="B31" s="40"/>
      <c r="C31" s="40"/>
      <c r="D31" s="16"/>
      <c r="E31" s="16"/>
      <c r="F31" s="10" t="s">
        <v>134</v>
      </c>
      <c r="G31" s="10"/>
      <c r="H31" s="16" t="str">
        <f t="shared" si="0"/>
        <v>доступ услуги голосовой связи (домашний регион, территория Российской Федерации, за пределами Российской Федерации- роуминг),  доступ в информационно-телекоммуникационную сеть Интернет (Гб) (да/нет)</v>
      </c>
      <c r="I31" s="10"/>
      <c r="J31" s="10"/>
      <c r="K31" s="10"/>
    </row>
    <row r="32" spans="1:11" ht="244.5" customHeight="1" x14ac:dyDescent="0.2">
      <c r="A32" s="6">
        <v>5</v>
      </c>
      <c r="B32" s="10" t="s">
        <v>68</v>
      </c>
      <c r="C32" s="10" t="s">
        <v>69</v>
      </c>
      <c r="D32" s="16">
        <v>2545</v>
      </c>
      <c r="E32" s="16" t="s">
        <v>62</v>
      </c>
      <c r="F32" s="10" t="s">
        <v>70</v>
      </c>
      <c r="G32" s="10" t="s">
        <v>26</v>
      </c>
      <c r="H32" s="16" t="str">
        <f t="shared" si="0"/>
        <v>Максимальная скорость соединения в информационно-телекоммуникационной сети Интернет</v>
      </c>
      <c r="I32" s="10" t="str">
        <f>G32</f>
        <v>не менее 5</v>
      </c>
      <c r="J32" s="10"/>
      <c r="K32" s="10"/>
    </row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</sheetData>
  <autoFilter ref="A3:K3"/>
  <mergeCells count="18">
    <mergeCell ref="D2:E2"/>
    <mergeCell ref="F2:G2"/>
    <mergeCell ref="H2:K2"/>
    <mergeCell ref="A6:A14"/>
    <mergeCell ref="B6:B14"/>
    <mergeCell ref="C6:C14"/>
    <mergeCell ref="A2:A3"/>
    <mergeCell ref="A29:A31"/>
    <mergeCell ref="B29:B31"/>
    <mergeCell ref="C29:C31"/>
    <mergeCell ref="C15:C16"/>
    <mergeCell ref="B15:B16"/>
    <mergeCell ref="A15:A16"/>
    <mergeCell ref="C17:C28"/>
    <mergeCell ref="B17:B28"/>
    <mergeCell ref="A17:A28"/>
    <mergeCell ref="B2:B3"/>
    <mergeCell ref="C2:C3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>
      <selection sqref="A1:XFD1048576"/>
    </sheetView>
  </sheetViews>
  <sheetFormatPr defaultRowHeight="15.75" x14ac:dyDescent="0.2"/>
  <cols>
    <col min="1" max="1" width="4.7109375" style="2" customWidth="1"/>
    <col min="2" max="2" width="15.7109375" style="9" customWidth="1"/>
    <col min="3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7"/>
      <c r="C1" s="1"/>
      <c r="D1" s="1"/>
      <c r="E1" s="1"/>
      <c r="F1" s="1"/>
      <c r="G1" s="1"/>
      <c r="H1" s="1"/>
      <c r="I1" s="1"/>
      <c r="J1" s="1"/>
      <c r="K1" s="1" t="s">
        <v>150</v>
      </c>
    </row>
    <row r="2" spans="1:11" ht="57" customHeight="1" x14ac:dyDescent="0.2">
      <c r="A2" s="38" t="s">
        <v>5</v>
      </c>
      <c r="B2" s="38" t="s">
        <v>6</v>
      </c>
      <c r="C2" s="38" t="s">
        <v>7</v>
      </c>
      <c r="D2" s="43" t="s">
        <v>8</v>
      </c>
      <c r="E2" s="44"/>
      <c r="F2" s="45" t="s">
        <v>9</v>
      </c>
      <c r="G2" s="46"/>
      <c r="H2" s="45" t="s">
        <v>10</v>
      </c>
      <c r="I2" s="47"/>
      <c r="J2" s="47"/>
      <c r="K2" s="46"/>
    </row>
    <row r="3" spans="1:11" ht="57" customHeight="1" x14ac:dyDescent="0.2">
      <c r="A3" s="40"/>
      <c r="B3" s="40"/>
      <c r="C3" s="40"/>
      <c r="D3" s="16" t="s">
        <v>11</v>
      </c>
      <c r="E3" s="16" t="s">
        <v>74</v>
      </c>
      <c r="F3" s="15" t="s">
        <v>75</v>
      </c>
      <c r="G3" s="16" t="s">
        <v>183</v>
      </c>
      <c r="H3" s="15" t="s">
        <v>75</v>
      </c>
      <c r="I3" s="16" t="s">
        <v>183</v>
      </c>
      <c r="J3" s="16" t="s">
        <v>184</v>
      </c>
      <c r="K3" s="16" t="s">
        <v>12</v>
      </c>
    </row>
    <row r="4" spans="1:1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35.1" customHeight="1" x14ac:dyDescent="0.2">
      <c r="A5" s="17" t="s">
        <v>114</v>
      </c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1" ht="39.950000000000003" customHeight="1" x14ac:dyDescent="0.2">
      <c r="A6" s="41">
        <v>1</v>
      </c>
      <c r="B6" s="49" t="s">
        <v>137</v>
      </c>
      <c r="C6" s="38" t="s">
        <v>44</v>
      </c>
      <c r="D6" s="3">
        <v>251</v>
      </c>
      <c r="E6" s="3" t="s">
        <v>136</v>
      </c>
      <c r="F6" s="3" t="s">
        <v>45</v>
      </c>
      <c r="G6" s="3" t="s">
        <v>48</v>
      </c>
      <c r="H6" s="16" t="str">
        <f>F6</f>
        <v>Мощность двигателя</v>
      </c>
      <c r="I6" s="3" t="str">
        <f>G6</f>
        <v>не более 200</v>
      </c>
      <c r="J6" s="3"/>
      <c r="K6" s="3"/>
    </row>
    <row r="7" spans="1:11" ht="39.950000000000003" customHeight="1" x14ac:dyDescent="0.2">
      <c r="A7" s="42"/>
      <c r="B7" s="50"/>
      <c r="C7" s="39"/>
      <c r="D7" s="11">
        <v>796</v>
      </c>
      <c r="E7" s="11" t="s">
        <v>77</v>
      </c>
      <c r="F7" s="11" t="s">
        <v>165</v>
      </c>
      <c r="G7" s="11">
        <v>5</v>
      </c>
      <c r="H7" s="16" t="str">
        <f t="shared" ref="H7:H23" si="0">F7</f>
        <v>количество посадочных мест</v>
      </c>
      <c r="I7" s="11">
        <f t="shared" ref="I7:I23" si="1">G7</f>
        <v>5</v>
      </c>
      <c r="J7" s="11"/>
      <c r="K7" s="11"/>
    </row>
    <row r="8" spans="1:11" ht="39.950000000000003" customHeight="1" x14ac:dyDescent="0.2">
      <c r="A8" s="42"/>
      <c r="B8" s="50"/>
      <c r="C8" s="39"/>
      <c r="D8" s="11"/>
      <c r="E8" s="11"/>
      <c r="F8" s="11" t="s">
        <v>166</v>
      </c>
      <c r="G8" s="11" t="s">
        <v>167</v>
      </c>
      <c r="H8" s="16" t="str">
        <f t="shared" si="0"/>
        <v>тип двигателя</v>
      </c>
      <c r="I8" s="11" t="str">
        <f t="shared" si="1"/>
        <v>бензин</v>
      </c>
      <c r="J8" s="11"/>
      <c r="K8" s="11"/>
    </row>
    <row r="9" spans="1:11" ht="39.950000000000003" customHeight="1" x14ac:dyDescent="0.2">
      <c r="A9" s="42"/>
      <c r="B9" s="50"/>
      <c r="C9" s="39"/>
      <c r="D9" s="11"/>
      <c r="E9" s="11"/>
      <c r="F9" s="11" t="s">
        <v>147</v>
      </c>
      <c r="G9" s="11" t="s">
        <v>168</v>
      </c>
      <c r="H9" s="16" t="str">
        <f t="shared" si="0"/>
        <v>Тип коробки передач</v>
      </c>
      <c r="I9" s="11" t="str">
        <f t="shared" si="1"/>
        <v>автомат/механика</v>
      </c>
      <c r="J9" s="11"/>
      <c r="K9" s="11"/>
    </row>
    <row r="10" spans="1:11" ht="39.950000000000003" customHeight="1" x14ac:dyDescent="0.2">
      <c r="A10" s="42"/>
      <c r="B10" s="50"/>
      <c r="C10" s="39"/>
      <c r="D10" s="3"/>
      <c r="E10" s="3"/>
      <c r="F10" s="3" t="s">
        <v>169</v>
      </c>
      <c r="G10" s="3" t="s">
        <v>170</v>
      </c>
      <c r="H10" s="16" t="str">
        <f t="shared" si="0"/>
        <v>тип привода</v>
      </c>
      <c r="I10" s="11" t="str">
        <f t="shared" si="1"/>
        <v>моноприводный</v>
      </c>
      <c r="J10" s="3"/>
      <c r="K10" s="3"/>
    </row>
    <row r="11" spans="1:11" ht="39.950000000000003" customHeight="1" x14ac:dyDescent="0.2">
      <c r="A11" s="48"/>
      <c r="B11" s="51"/>
      <c r="C11" s="40"/>
      <c r="D11" s="3">
        <v>383</v>
      </c>
      <c r="E11" s="3" t="s">
        <v>14</v>
      </c>
      <c r="F11" s="3" t="s">
        <v>47</v>
      </c>
      <c r="G11" s="3" t="s">
        <v>172</v>
      </c>
      <c r="H11" s="16" t="str">
        <f t="shared" si="0"/>
        <v>Предельная цена</v>
      </c>
      <c r="I11" s="11" t="str">
        <f t="shared" si="1"/>
        <v>не более 2 200 000,00</v>
      </c>
      <c r="J11" s="3"/>
      <c r="K11" s="3"/>
    </row>
    <row r="12" spans="1:11" ht="39.950000000000003" customHeight="1" x14ac:dyDescent="0.2">
      <c r="A12" s="38">
        <v>2</v>
      </c>
      <c r="B12" s="49" t="s">
        <v>138</v>
      </c>
      <c r="C12" s="38" t="s">
        <v>135</v>
      </c>
      <c r="D12" s="3">
        <v>251</v>
      </c>
      <c r="E12" s="3" t="s">
        <v>136</v>
      </c>
      <c r="F12" s="3" t="s">
        <v>45</v>
      </c>
      <c r="G12" s="3" t="s">
        <v>48</v>
      </c>
      <c r="H12" s="16" t="str">
        <f t="shared" si="0"/>
        <v>Мощность двигателя</v>
      </c>
      <c r="I12" s="11" t="str">
        <f t="shared" si="1"/>
        <v>не более 200</v>
      </c>
      <c r="J12" s="3"/>
      <c r="K12" s="3"/>
    </row>
    <row r="13" spans="1:11" ht="39.950000000000003" customHeight="1" x14ac:dyDescent="0.2">
      <c r="A13" s="39"/>
      <c r="B13" s="50"/>
      <c r="C13" s="39"/>
      <c r="D13" s="11">
        <v>796</v>
      </c>
      <c r="E13" s="11" t="s">
        <v>77</v>
      </c>
      <c r="F13" s="11" t="s">
        <v>165</v>
      </c>
      <c r="G13" s="11">
        <v>5</v>
      </c>
      <c r="H13" s="16" t="str">
        <f t="shared" si="0"/>
        <v>количество посадочных мест</v>
      </c>
      <c r="I13" s="11">
        <f t="shared" si="1"/>
        <v>5</v>
      </c>
      <c r="J13" s="11"/>
      <c r="K13" s="11"/>
    </row>
    <row r="14" spans="1:11" ht="39.950000000000003" customHeight="1" x14ac:dyDescent="0.2">
      <c r="A14" s="39"/>
      <c r="B14" s="50"/>
      <c r="C14" s="39"/>
      <c r="D14" s="11"/>
      <c r="E14" s="11"/>
      <c r="F14" s="11" t="s">
        <v>166</v>
      </c>
      <c r="G14" s="11" t="s">
        <v>167</v>
      </c>
      <c r="H14" s="16" t="str">
        <f t="shared" si="0"/>
        <v>тип двигателя</v>
      </c>
      <c r="I14" s="11" t="str">
        <f t="shared" si="1"/>
        <v>бензин</v>
      </c>
      <c r="J14" s="11"/>
      <c r="K14" s="11"/>
    </row>
    <row r="15" spans="1:11" ht="39.950000000000003" customHeight="1" x14ac:dyDescent="0.2">
      <c r="A15" s="39"/>
      <c r="B15" s="50"/>
      <c r="C15" s="39"/>
      <c r="D15" s="11"/>
      <c r="E15" s="11"/>
      <c r="F15" s="11" t="s">
        <v>147</v>
      </c>
      <c r="G15" s="11" t="s">
        <v>168</v>
      </c>
      <c r="H15" s="16" t="str">
        <f t="shared" si="0"/>
        <v>Тип коробки передач</v>
      </c>
      <c r="I15" s="11" t="str">
        <f t="shared" si="1"/>
        <v>автомат/механика</v>
      </c>
      <c r="J15" s="11"/>
      <c r="K15" s="11"/>
    </row>
    <row r="16" spans="1:11" ht="39.950000000000003" customHeight="1" x14ac:dyDescent="0.2">
      <c r="A16" s="39"/>
      <c r="B16" s="50"/>
      <c r="C16" s="39"/>
      <c r="D16" s="3"/>
      <c r="E16" s="3"/>
      <c r="F16" s="3" t="s">
        <v>169</v>
      </c>
      <c r="G16" s="11" t="s">
        <v>170</v>
      </c>
      <c r="H16" s="16" t="str">
        <f t="shared" si="0"/>
        <v>тип привода</v>
      </c>
      <c r="I16" s="11" t="str">
        <f t="shared" si="1"/>
        <v>моноприводный</v>
      </c>
      <c r="J16" s="3"/>
      <c r="K16" s="3"/>
    </row>
    <row r="17" spans="1:11" ht="39.950000000000003" customHeight="1" x14ac:dyDescent="0.2">
      <c r="A17" s="40"/>
      <c r="B17" s="51"/>
      <c r="C17" s="40"/>
      <c r="D17" s="3">
        <v>383</v>
      </c>
      <c r="E17" s="3" t="s">
        <v>14</v>
      </c>
      <c r="F17" s="3" t="s">
        <v>47</v>
      </c>
      <c r="G17" s="11" t="s">
        <v>172</v>
      </c>
      <c r="H17" s="16" t="str">
        <f t="shared" si="0"/>
        <v>Предельная цена</v>
      </c>
      <c r="I17" s="11" t="str">
        <f t="shared" si="1"/>
        <v>не более 2 200 000,00</v>
      </c>
      <c r="J17" s="3"/>
      <c r="K17" s="3"/>
    </row>
    <row r="18" spans="1:11" ht="39.950000000000003" customHeight="1" x14ac:dyDescent="0.2">
      <c r="A18" s="38">
        <v>3</v>
      </c>
      <c r="B18" s="49" t="s">
        <v>139</v>
      </c>
      <c r="C18" s="38" t="s">
        <v>49</v>
      </c>
      <c r="D18" s="3">
        <v>251</v>
      </c>
      <c r="E18" s="3" t="s">
        <v>136</v>
      </c>
      <c r="F18" s="3" t="s">
        <v>45</v>
      </c>
      <c r="G18" s="3" t="s">
        <v>48</v>
      </c>
      <c r="H18" s="16" t="str">
        <f t="shared" si="0"/>
        <v>Мощность двигателя</v>
      </c>
      <c r="I18" s="11" t="str">
        <f t="shared" si="1"/>
        <v>не более 200</v>
      </c>
      <c r="J18" s="3"/>
      <c r="K18" s="3"/>
    </row>
    <row r="19" spans="1:11" ht="39.950000000000003" customHeight="1" x14ac:dyDescent="0.2">
      <c r="A19" s="39"/>
      <c r="B19" s="50"/>
      <c r="C19" s="39"/>
      <c r="D19" s="11">
        <v>796</v>
      </c>
      <c r="E19" s="11" t="s">
        <v>77</v>
      </c>
      <c r="F19" s="11" t="s">
        <v>165</v>
      </c>
      <c r="G19" s="11">
        <v>5</v>
      </c>
      <c r="H19" s="16" t="str">
        <f t="shared" si="0"/>
        <v>количество посадочных мест</v>
      </c>
      <c r="I19" s="11">
        <f t="shared" si="1"/>
        <v>5</v>
      </c>
      <c r="J19" s="11"/>
      <c r="K19" s="11"/>
    </row>
    <row r="20" spans="1:11" ht="39.950000000000003" customHeight="1" x14ac:dyDescent="0.2">
      <c r="A20" s="39"/>
      <c r="B20" s="50"/>
      <c r="C20" s="39"/>
      <c r="D20" s="11"/>
      <c r="E20" s="11"/>
      <c r="F20" s="11" t="s">
        <v>166</v>
      </c>
      <c r="G20" s="11" t="s">
        <v>173</v>
      </c>
      <c r="H20" s="16" t="str">
        <f t="shared" si="0"/>
        <v>тип двигателя</v>
      </c>
      <c r="I20" s="11" t="str">
        <f t="shared" si="1"/>
        <v>дизель</v>
      </c>
      <c r="J20" s="11"/>
      <c r="K20" s="11"/>
    </row>
    <row r="21" spans="1:11" ht="39.950000000000003" customHeight="1" x14ac:dyDescent="0.2">
      <c r="A21" s="39"/>
      <c r="B21" s="50"/>
      <c r="C21" s="39"/>
      <c r="D21" s="11"/>
      <c r="E21" s="11"/>
      <c r="F21" s="11" t="s">
        <v>147</v>
      </c>
      <c r="G21" s="11" t="s">
        <v>168</v>
      </c>
      <c r="H21" s="16" t="str">
        <f t="shared" si="0"/>
        <v>Тип коробки передач</v>
      </c>
      <c r="I21" s="11" t="str">
        <f t="shared" si="1"/>
        <v>автомат/механика</v>
      </c>
      <c r="J21" s="11"/>
      <c r="K21" s="11"/>
    </row>
    <row r="22" spans="1:11" ht="39.950000000000003" customHeight="1" x14ac:dyDescent="0.2">
      <c r="A22" s="39"/>
      <c r="B22" s="50"/>
      <c r="C22" s="39"/>
      <c r="D22" s="3"/>
      <c r="E22" s="3"/>
      <c r="F22" s="3" t="s">
        <v>169</v>
      </c>
      <c r="G22" s="3" t="s">
        <v>170</v>
      </c>
      <c r="H22" s="16" t="str">
        <f t="shared" si="0"/>
        <v>тип привода</v>
      </c>
      <c r="I22" s="11" t="str">
        <f t="shared" si="1"/>
        <v>моноприводный</v>
      </c>
      <c r="J22" s="3"/>
      <c r="K22" s="3"/>
    </row>
    <row r="23" spans="1:11" ht="39.950000000000003" customHeight="1" x14ac:dyDescent="0.2">
      <c r="A23" s="40"/>
      <c r="B23" s="51"/>
      <c r="C23" s="40"/>
      <c r="D23" s="3">
        <v>383</v>
      </c>
      <c r="E23" s="3" t="s">
        <v>14</v>
      </c>
      <c r="F23" s="3" t="s">
        <v>47</v>
      </c>
      <c r="G23" s="3" t="s">
        <v>172</v>
      </c>
      <c r="H23" s="16" t="str">
        <f t="shared" si="0"/>
        <v>Предельная цена</v>
      </c>
      <c r="I23" s="11" t="str">
        <f t="shared" si="1"/>
        <v>не более 2 200 000,00</v>
      </c>
      <c r="J23" s="3"/>
      <c r="K23" s="3"/>
    </row>
    <row r="24" spans="1:11" ht="35.1" customHeight="1" x14ac:dyDescent="0.2">
      <c r="A24" s="21" t="s">
        <v>177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</row>
    <row r="25" spans="1:11" ht="30" customHeight="1" x14ac:dyDescent="0.2">
      <c r="A25" s="38">
        <v>1</v>
      </c>
      <c r="B25" s="49" t="s">
        <v>137</v>
      </c>
      <c r="C25" s="38" t="s">
        <v>44</v>
      </c>
      <c r="D25" s="16">
        <v>251</v>
      </c>
      <c r="E25" s="16" t="s">
        <v>136</v>
      </c>
      <c r="F25" s="16" t="s">
        <v>45</v>
      </c>
      <c r="G25" s="16" t="s">
        <v>174</v>
      </c>
      <c r="H25" s="16" t="str">
        <f>F25</f>
        <v>Мощность двигателя</v>
      </c>
      <c r="I25" s="16" t="str">
        <f>G25</f>
        <v>не более 150</v>
      </c>
      <c r="J25" s="16"/>
      <c r="K25" s="16"/>
    </row>
    <row r="26" spans="1:11" ht="30" customHeight="1" x14ac:dyDescent="0.2">
      <c r="A26" s="39"/>
      <c r="B26" s="50"/>
      <c r="C26" s="39"/>
      <c r="D26" s="16">
        <v>796</v>
      </c>
      <c r="E26" s="16" t="s">
        <v>77</v>
      </c>
      <c r="F26" s="16" t="s">
        <v>165</v>
      </c>
      <c r="G26" s="16">
        <v>5</v>
      </c>
      <c r="H26" s="16" t="str">
        <f t="shared" ref="H26:I68" si="2">F26</f>
        <v>количество посадочных мест</v>
      </c>
      <c r="I26" s="16">
        <f t="shared" si="2"/>
        <v>5</v>
      </c>
      <c r="J26" s="16"/>
      <c r="K26" s="16"/>
    </row>
    <row r="27" spans="1:11" ht="30" customHeight="1" x14ac:dyDescent="0.2">
      <c r="A27" s="39"/>
      <c r="B27" s="50"/>
      <c r="C27" s="39"/>
      <c r="D27" s="16"/>
      <c r="E27" s="16"/>
      <c r="F27" s="16" t="s">
        <v>166</v>
      </c>
      <c r="G27" s="16" t="s">
        <v>167</v>
      </c>
      <c r="H27" s="16" t="str">
        <f t="shared" si="2"/>
        <v>тип двигателя</v>
      </c>
      <c r="I27" s="16" t="str">
        <f t="shared" si="2"/>
        <v>бензин</v>
      </c>
      <c r="J27" s="16"/>
      <c r="K27" s="16"/>
    </row>
    <row r="28" spans="1:11" ht="30" customHeight="1" x14ac:dyDescent="0.2">
      <c r="A28" s="39"/>
      <c r="B28" s="50"/>
      <c r="C28" s="39"/>
      <c r="D28" s="16"/>
      <c r="E28" s="16"/>
      <c r="F28" s="16" t="s">
        <v>147</v>
      </c>
      <c r="G28" s="16" t="s">
        <v>168</v>
      </c>
      <c r="H28" s="16" t="str">
        <f t="shared" si="2"/>
        <v>Тип коробки передач</v>
      </c>
      <c r="I28" s="16" t="str">
        <f t="shared" si="2"/>
        <v>автомат/механика</v>
      </c>
      <c r="J28" s="16"/>
      <c r="K28" s="16"/>
    </row>
    <row r="29" spans="1:11" ht="30" customHeight="1" x14ac:dyDescent="0.2">
      <c r="A29" s="39"/>
      <c r="B29" s="50"/>
      <c r="C29" s="39"/>
      <c r="D29" s="16"/>
      <c r="E29" s="16"/>
      <c r="F29" s="16" t="s">
        <v>169</v>
      </c>
      <c r="G29" s="16" t="s">
        <v>170</v>
      </c>
      <c r="H29" s="16" t="str">
        <f t="shared" si="2"/>
        <v>тип привода</v>
      </c>
      <c r="I29" s="16" t="str">
        <f t="shared" si="2"/>
        <v>моноприводный</v>
      </c>
      <c r="J29" s="16"/>
      <c r="K29" s="16"/>
    </row>
    <row r="30" spans="1:11" ht="30" customHeight="1" x14ac:dyDescent="0.2">
      <c r="A30" s="40"/>
      <c r="B30" s="51"/>
      <c r="C30" s="40"/>
      <c r="D30" s="16">
        <v>383</v>
      </c>
      <c r="E30" s="16" t="s">
        <v>14</v>
      </c>
      <c r="F30" s="16" t="s">
        <v>47</v>
      </c>
      <c r="G30" s="16" t="s">
        <v>171</v>
      </c>
      <c r="H30" s="16" t="str">
        <f t="shared" si="2"/>
        <v>Предельная цена</v>
      </c>
      <c r="I30" s="16" t="str">
        <f t="shared" si="2"/>
        <v>не более 1 500 000,00</v>
      </c>
      <c r="J30" s="16"/>
      <c r="K30" s="16"/>
    </row>
    <row r="31" spans="1:11" ht="30" customHeight="1" x14ac:dyDescent="0.2">
      <c r="A31" s="38">
        <v>2</v>
      </c>
      <c r="B31" s="49" t="s">
        <v>138</v>
      </c>
      <c r="C31" s="38" t="s">
        <v>135</v>
      </c>
      <c r="D31" s="16">
        <v>251</v>
      </c>
      <c r="E31" s="16" t="s">
        <v>136</v>
      </c>
      <c r="F31" s="16" t="s">
        <v>45</v>
      </c>
      <c r="G31" s="16" t="s">
        <v>174</v>
      </c>
      <c r="H31" s="16" t="str">
        <f t="shared" si="2"/>
        <v>Мощность двигателя</v>
      </c>
      <c r="I31" s="16" t="str">
        <f t="shared" si="2"/>
        <v>не более 150</v>
      </c>
      <c r="J31" s="16"/>
      <c r="K31" s="16"/>
    </row>
    <row r="32" spans="1:11" ht="30" customHeight="1" x14ac:dyDescent="0.2">
      <c r="A32" s="39"/>
      <c r="B32" s="50"/>
      <c r="C32" s="39"/>
      <c r="D32" s="16">
        <v>796</v>
      </c>
      <c r="E32" s="16" t="s">
        <v>77</v>
      </c>
      <c r="F32" s="16" t="s">
        <v>165</v>
      </c>
      <c r="G32" s="16">
        <v>5</v>
      </c>
      <c r="H32" s="16" t="str">
        <f t="shared" si="2"/>
        <v>количество посадочных мест</v>
      </c>
      <c r="I32" s="16">
        <f t="shared" si="2"/>
        <v>5</v>
      </c>
      <c r="J32" s="16"/>
      <c r="K32" s="16"/>
    </row>
    <row r="33" spans="1:11" ht="30" customHeight="1" x14ac:dyDescent="0.2">
      <c r="A33" s="39"/>
      <c r="B33" s="50"/>
      <c r="C33" s="39"/>
      <c r="D33" s="16"/>
      <c r="E33" s="16"/>
      <c r="F33" s="16" t="s">
        <v>166</v>
      </c>
      <c r="G33" s="16" t="s">
        <v>167</v>
      </c>
      <c r="H33" s="16" t="str">
        <f t="shared" si="2"/>
        <v>тип двигателя</v>
      </c>
      <c r="I33" s="16" t="str">
        <f t="shared" si="2"/>
        <v>бензин</v>
      </c>
      <c r="J33" s="16"/>
      <c r="K33" s="16"/>
    </row>
    <row r="34" spans="1:11" ht="30" customHeight="1" x14ac:dyDescent="0.2">
      <c r="A34" s="39"/>
      <c r="B34" s="50"/>
      <c r="C34" s="39"/>
      <c r="D34" s="16"/>
      <c r="E34" s="16"/>
      <c r="F34" s="16" t="s">
        <v>147</v>
      </c>
      <c r="G34" s="16" t="s">
        <v>168</v>
      </c>
      <c r="H34" s="16" t="str">
        <f t="shared" si="2"/>
        <v>Тип коробки передач</v>
      </c>
      <c r="I34" s="16" t="str">
        <f t="shared" si="2"/>
        <v>автомат/механика</v>
      </c>
      <c r="J34" s="16"/>
      <c r="K34" s="16"/>
    </row>
    <row r="35" spans="1:11" ht="30" customHeight="1" x14ac:dyDescent="0.2">
      <c r="A35" s="39"/>
      <c r="B35" s="50"/>
      <c r="C35" s="39"/>
      <c r="D35" s="16"/>
      <c r="E35" s="16"/>
      <c r="F35" s="16" t="s">
        <v>169</v>
      </c>
      <c r="G35" s="16" t="s">
        <v>170</v>
      </c>
      <c r="H35" s="16" t="str">
        <f t="shared" si="2"/>
        <v>тип привода</v>
      </c>
      <c r="I35" s="16" t="str">
        <f t="shared" si="2"/>
        <v>моноприводный</v>
      </c>
      <c r="J35" s="16"/>
      <c r="K35" s="16"/>
    </row>
    <row r="36" spans="1:11" ht="30" customHeight="1" x14ac:dyDescent="0.2">
      <c r="A36" s="40"/>
      <c r="B36" s="51"/>
      <c r="C36" s="40"/>
      <c r="D36" s="16">
        <v>383</v>
      </c>
      <c r="E36" s="16" t="s">
        <v>14</v>
      </c>
      <c r="F36" s="16" t="s">
        <v>47</v>
      </c>
      <c r="G36" s="16" t="s">
        <v>171</v>
      </c>
      <c r="H36" s="16" t="str">
        <f t="shared" si="2"/>
        <v>Предельная цена</v>
      </c>
      <c r="I36" s="16" t="str">
        <f t="shared" si="2"/>
        <v>не более 1 500 000,00</v>
      </c>
      <c r="J36" s="16"/>
      <c r="K36" s="16"/>
    </row>
    <row r="37" spans="1:11" ht="30" hidden="1" customHeight="1" x14ac:dyDescent="0.2">
      <c r="A37" s="38">
        <v>3</v>
      </c>
      <c r="B37" s="49" t="s">
        <v>139</v>
      </c>
      <c r="C37" s="38" t="s">
        <v>49</v>
      </c>
      <c r="D37" s="16">
        <v>251</v>
      </c>
      <c r="E37" s="16" t="s">
        <v>136</v>
      </c>
      <c r="F37" s="16" t="s">
        <v>45</v>
      </c>
      <c r="G37" s="16" t="s">
        <v>174</v>
      </c>
      <c r="H37" s="16" t="str">
        <f t="shared" si="2"/>
        <v>Мощность двигателя</v>
      </c>
      <c r="I37" s="16" t="str">
        <f t="shared" si="2"/>
        <v>не более 150</v>
      </c>
      <c r="J37" s="16"/>
      <c r="K37" s="16"/>
    </row>
    <row r="38" spans="1:11" ht="30" hidden="1" customHeight="1" x14ac:dyDescent="0.2">
      <c r="A38" s="39"/>
      <c r="B38" s="50"/>
      <c r="C38" s="39"/>
      <c r="D38" s="16">
        <v>796</v>
      </c>
      <c r="E38" s="16" t="s">
        <v>77</v>
      </c>
      <c r="F38" s="16" t="s">
        <v>165</v>
      </c>
      <c r="G38" s="16">
        <v>5</v>
      </c>
      <c r="H38" s="16" t="str">
        <f t="shared" si="2"/>
        <v>количество посадочных мест</v>
      </c>
      <c r="I38" s="16">
        <f t="shared" si="2"/>
        <v>5</v>
      </c>
      <c r="J38" s="16"/>
      <c r="K38" s="16"/>
    </row>
    <row r="39" spans="1:11" ht="30" hidden="1" customHeight="1" x14ac:dyDescent="0.2">
      <c r="A39" s="39"/>
      <c r="B39" s="50"/>
      <c r="C39" s="39"/>
      <c r="D39" s="16"/>
      <c r="E39" s="16" t="s">
        <v>81</v>
      </c>
      <c r="F39" s="16" t="s">
        <v>166</v>
      </c>
      <c r="G39" s="16" t="s">
        <v>173</v>
      </c>
      <c r="H39" s="16" t="str">
        <f t="shared" si="2"/>
        <v>тип двигателя</v>
      </c>
      <c r="I39" s="16" t="str">
        <f t="shared" si="2"/>
        <v>дизель</v>
      </c>
      <c r="J39" s="16"/>
      <c r="K39" s="16"/>
    </row>
    <row r="40" spans="1:11" ht="30" hidden="1" customHeight="1" x14ac:dyDescent="0.2">
      <c r="A40" s="39"/>
      <c r="B40" s="50"/>
      <c r="C40" s="39"/>
      <c r="D40" s="16"/>
      <c r="E40" s="16" t="s">
        <v>81</v>
      </c>
      <c r="F40" s="16" t="s">
        <v>147</v>
      </c>
      <c r="G40" s="16" t="s">
        <v>168</v>
      </c>
      <c r="H40" s="16" t="str">
        <f t="shared" si="2"/>
        <v>Тип коробки передач</v>
      </c>
      <c r="I40" s="16" t="str">
        <f t="shared" si="2"/>
        <v>автомат/механика</v>
      </c>
      <c r="J40" s="16"/>
      <c r="K40" s="16"/>
    </row>
    <row r="41" spans="1:11" ht="30" hidden="1" customHeight="1" x14ac:dyDescent="0.2">
      <c r="A41" s="39"/>
      <c r="B41" s="50"/>
      <c r="C41" s="39"/>
      <c r="D41" s="16"/>
      <c r="E41" s="16" t="s">
        <v>81</v>
      </c>
      <c r="F41" s="16" t="s">
        <v>169</v>
      </c>
      <c r="G41" s="16" t="s">
        <v>170</v>
      </c>
      <c r="H41" s="16" t="str">
        <f t="shared" si="2"/>
        <v>тип привода</v>
      </c>
      <c r="I41" s="16" t="str">
        <f t="shared" si="2"/>
        <v>моноприводный</v>
      </c>
      <c r="J41" s="16"/>
      <c r="K41" s="16"/>
    </row>
    <row r="42" spans="1:11" ht="30" hidden="1" customHeight="1" x14ac:dyDescent="0.2">
      <c r="A42" s="40"/>
      <c r="B42" s="51"/>
      <c r="C42" s="40"/>
      <c r="D42" s="16">
        <v>383</v>
      </c>
      <c r="E42" s="16" t="s">
        <v>14</v>
      </c>
      <c r="F42" s="16" t="s">
        <v>47</v>
      </c>
      <c r="G42" s="16" t="s">
        <v>171</v>
      </c>
      <c r="H42" s="16" t="str">
        <f t="shared" si="2"/>
        <v>Предельная цена</v>
      </c>
      <c r="I42" s="16" t="str">
        <f t="shared" si="2"/>
        <v>не более 1 500 000,00</v>
      </c>
      <c r="J42" s="16"/>
      <c r="K42" s="16"/>
    </row>
    <row r="43" spans="1:11" ht="30" customHeight="1" x14ac:dyDescent="0.2">
      <c r="A43" s="38">
        <v>3</v>
      </c>
      <c r="B43" s="49" t="s">
        <v>140</v>
      </c>
      <c r="C43" s="38" t="s">
        <v>50</v>
      </c>
      <c r="D43" s="16">
        <v>251</v>
      </c>
      <c r="E43" s="16" t="s">
        <v>136</v>
      </c>
      <c r="F43" s="16" t="s">
        <v>45</v>
      </c>
      <c r="G43" s="16" t="s">
        <v>174</v>
      </c>
      <c r="H43" s="16" t="str">
        <f t="shared" si="2"/>
        <v>Мощность двигателя</v>
      </c>
      <c r="I43" s="16" t="str">
        <f t="shared" si="2"/>
        <v>не более 150</v>
      </c>
      <c r="J43" s="16"/>
      <c r="K43" s="16"/>
    </row>
    <row r="44" spans="1:11" ht="30" customHeight="1" x14ac:dyDescent="0.2">
      <c r="A44" s="39"/>
      <c r="B44" s="50"/>
      <c r="C44" s="39"/>
      <c r="D44" s="16"/>
      <c r="E44" s="16" t="s">
        <v>81</v>
      </c>
      <c r="F44" s="16" t="s">
        <v>46</v>
      </c>
      <c r="G44" s="16" t="s">
        <v>81</v>
      </c>
      <c r="H44" s="16" t="str">
        <f t="shared" si="2"/>
        <v>Комплектация</v>
      </c>
      <c r="I44" s="16" t="str">
        <f t="shared" si="2"/>
        <v>-</v>
      </c>
      <c r="J44" s="16"/>
      <c r="K44" s="16"/>
    </row>
    <row r="45" spans="1:11" ht="30" customHeight="1" x14ac:dyDescent="0.2">
      <c r="A45" s="40"/>
      <c r="B45" s="51"/>
      <c r="C45" s="40"/>
      <c r="D45" s="16">
        <v>383</v>
      </c>
      <c r="E45" s="16" t="s">
        <v>14</v>
      </c>
      <c r="F45" s="16" t="s">
        <v>47</v>
      </c>
      <c r="G45" s="16" t="s">
        <v>175</v>
      </c>
      <c r="H45" s="16" t="str">
        <f t="shared" si="2"/>
        <v>Предельная цена</v>
      </c>
      <c r="I45" s="16" t="str">
        <f t="shared" si="2"/>
        <v>не более 1 000 000,00</v>
      </c>
      <c r="J45" s="16"/>
      <c r="K45" s="16"/>
    </row>
    <row r="46" spans="1:11" ht="44.25" hidden="1" customHeight="1" x14ac:dyDescent="0.2">
      <c r="A46" s="52">
        <v>5</v>
      </c>
      <c r="B46" s="54" t="s">
        <v>141</v>
      </c>
      <c r="C46" s="52" t="s">
        <v>51</v>
      </c>
      <c r="D46" s="31">
        <v>251</v>
      </c>
      <c r="E46" s="31" t="s">
        <v>136</v>
      </c>
      <c r="F46" s="31" t="s">
        <v>45</v>
      </c>
      <c r="G46" s="31" t="s">
        <v>81</v>
      </c>
      <c r="H46" s="31" t="str">
        <f t="shared" si="2"/>
        <v>Мощность двигателя</v>
      </c>
      <c r="I46" s="31" t="str">
        <f t="shared" si="2"/>
        <v>-</v>
      </c>
      <c r="J46" s="31"/>
      <c r="K46" s="31"/>
    </row>
    <row r="47" spans="1:11" ht="44.25" hidden="1" customHeight="1" x14ac:dyDescent="0.2">
      <c r="A47" s="53"/>
      <c r="B47" s="55"/>
      <c r="C47" s="53"/>
      <c r="D47" s="31"/>
      <c r="E47" s="31" t="s">
        <v>81</v>
      </c>
      <c r="F47" s="31" t="s">
        <v>46</v>
      </c>
      <c r="G47" s="31" t="s">
        <v>81</v>
      </c>
      <c r="H47" s="31" t="str">
        <f t="shared" si="2"/>
        <v>Комплектация</v>
      </c>
      <c r="I47" s="31" t="str">
        <f t="shared" si="2"/>
        <v>-</v>
      </c>
      <c r="J47" s="31"/>
      <c r="K47" s="31"/>
    </row>
    <row r="48" spans="1:11" ht="44.25" hidden="1" customHeight="1" x14ac:dyDescent="0.2">
      <c r="A48" s="52">
        <v>6</v>
      </c>
      <c r="B48" s="54" t="s">
        <v>142</v>
      </c>
      <c r="C48" s="52" t="s">
        <v>52</v>
      </c>
      <c r="D48" s="31">
        <v>251</v>
      </c>
      <c r="E48" s="31" t="s">
        <v>136</v>
      </c>
      <c r="F48" s="31" t="s">
        <v>45</v>
      </c>
      <c r="G48" s="31" t="s">
        <v>81</v>
      </c>
      <c r="H48" s="31" t="str">
        <f t="shared" si="2"/>
        <v>Мощность двигателя</v>
      </c>
      <c r="I48" s="31" t="str">
        <f t="shared" si="2"/>
        <v>-</v>
      </c>
      <c r="J48" s="31"/>
      <c r="K48" s="31"/>
    </row>
    <row r="49" spans="1:11" ht="44.25" hidden="1" customHeight="1" x14ac:dyDescent="0.2">
      <c r="A49" s="53"/>
      <c r="B49" s="55"/>
      <c r="C49" s="53"/>
      <c r="D49" s="31"/>
      <c r="E49" s="31"/>
      <c r="F49" s="31" t="s">
        <v>46</v>
      </c>
      <c r="G49" s="31" t="s">
        <v>81</v>
      </c>
      <c r="H49" s="31" t="str">
        <f t="shared" si="2"/>
        <v>Комплектация</v>
      </c>
      <c r="I49" s="31" t="str">
        <f t="shared" si="2"/>
        <v>-</v>
      </c>
      <c r="J49" s="31"/>
      <c r="K49" s="31"/>
    </row>
    <row r="50" spans="1:11" ht="44.25" hidden="1" customHeight="1" x14ac:dyDescent="0.2">
      <c r="A50" s="52">
        <v>7</v>
      </c>
      <c r="B50" s="54" t="s">
        <v>143</v>
      </c>
      <c r="C50" s="52" t="s">
        <v>53</v>
      </c>
      <c r="D50" s="31">
        <v>251</v>
      </c>
      <c r="E50" s="31" t="s">
        <v>136</v>
      </c>
      <c r="F50" s="31" t="s">
        <v>45</v>
      </c>
      <c r="G50" s="31" t="s">
        <v>81</v>
      </c>
      <c r="H50" s="31" t="str">
        <f t="shared" si="2"/>
        <v>Мощность двигателя</v>
      </c>
      <c r="I50" s="31" t="str">
        <f t="shared" si="2"/>
        <v>-</v>
      </c>
      <c r="J50" s="31"/>
      <c r="K50" s="31"/>
    </row>
    <row r="51" spans="1:11" ht="44.25" hidden="1" customHeight="1" x14ac:dyDescent="0.2">
      <c r="A51" s="53"/>
      <c r="B51" s="55"/>
      <c r="C51" s="53"/>
      <c r="D51" s="31"/>
      <c r="E51" s="31"/>
      <c r="F51" s="31" t="s">
        <v>46</v>
      </c>
      <c r="G51" s="31" t="s">
        <v>81</v>
      </c>
      <c r="H51" s="31" t="str">
        <f t="shared" si="2"/>
        <v>Комплектация</v>
      </c>
      <c r="I51" s="31" t="str">
        <f t="shared" si="2"/>
        <v>-</v>
      </c>
      <c r="J51" s="31"/>
      <c r="K51" s="31"/>
    </row>
    <row r="52" spans="1:11" ht="44.25" hidden="1" customHeight="1" x14ac:dyDescent="0.2">
      <c r="A52" s="52">
        <v>8</v>
      </c>
      <c r="B52" s="54" t="s">
        <v>144</v>
      </c>
      <c r="C52" s="52" t="s">
        <v>54</v>
      </c>
      <c r="D52" s="31">
        <v>251</v>
      </c>
      <c r="E52" s="31" t="s">
        <v>136</v>
      </c>
      <c r="F52" s="31" t="s">
        <v>45</v>
      </c>
      <c r="G52" s="31" t="s">
        <v>81</v>
      </c>
      <c r="H52" s="31" t="str">
        <f t="shared" si="2"/>
        <v>Мощность двигателя</v>
      </c>
      <c r="I52" s="31" t="str">
        <f t="shared" si="2"/>
        <v>-</v>
      </c>
      <c r="J52" s="31"/>
      <c r="K52" s="31"/>
    </row>
    <row r="53" spans="1:11" ht="44.25" hidden="1" customHeight="1" x14ac:dyDescent="0.2">
      <c r="A53" s="53"/>
      <c r="B53" s="55"/>
      <c r="C53" s="53"/>
      <c r="D53" s="31"/>
      <c r="E53" s="31"/>
      <c r="F53" s="31" t="s">
        <v>46</v>
      </c>
      <c r="G53" s="31" t="s">
        <v>81</v>
      </c>
      <c r="H53" s="31" t="str">
        <f t="shared" si="2"/>
        <v>Комплектация</v>
      </c>
      <c r="I53" s="31" t="str">
        <f t="shared" si="2"/>
        <v>-</v>
      </c>
      <c r="J53" s="31"/>
      <c r="K53" s="31"/>
    </row>
    <row r="54" spans="1:11" ht="44.25" hidden="1" customHeight="1" x14ac:dyDescent="0.2">
      <c r="A54" s="52">
        <v>9</v>
      </c>
      <c r="B54" s="54" t="s">
        <v>145</v>
      </c>
      <c r="C54" s="52" t="s">
        <v>55</v>
      </c>
      <c r="D54" s="31">
        <v>251</v>
      </c>
      <c r="E54" s="31" t="s">
        <v>136</v>
      </c>
      <c r="F54" s="31" t="s">
        <v>45</v>
      </c>
      <c r="G54" s="31" t="s">
        <v>81</v>
      </c>
      <c r="H54" s="31" t="str">
        <f t="shared" si="2"/>
        <v>Мощность двигателя</v>
      </c>
      <c r="I54" s="31" t="str">
        <f t="shared" si="2"/>
        <v>-</v>
      </c>
      <c r="J54" s="31"/>
      <c r="K54" s="31"/>
    </row>
    <row r="55" spans="1:11" ht="44.25" hidden="1" customHeight="1" x14ac:dyDescent="0.2">
      <c r="A55" s="53"/>
      <c r="B55" s="55"/>
      <c r="C55" s="53"/>
      <c r="D55" s="31"/>
      <c r="E55" s="31"/>
      <c r="F55" s="31" t="s">
        <v>46</v>
      </c>
      <c r="G55" s="31" t="s">
        <v>81</v>
      </c>
      <c r="H55" s="31" t="str">
        <f t="shared" si="2"/>
        <v>Комплектация</v>
      </c>
      <c r="I55" s="31" t="str">
        <f t="shared" si="2"/>
        <v>-</v>
      </c>
      <c r="J55" s="31"/>
      <c r="K55" s="31"/>
    </row>
    <row r="56" spans="1:11" ht="30" customHeight="1" x14ac:dyDescent="0.2">
      <c r="A56" s="38">
        <v>4</v>
      </c>
      <c r="B56" s="49" t="s">
        <v>56</v>
      </c>
      <c r="C56" s="38" t="s">
        <v>146</v>
      </c>
      <c r="D56" s="16">
        <v>251</v>
      </c>
      <c r="E56" s="16" t="s">
        <v>136</v>
      </c>
      <c r="F56" s="16" t="s">
        <v>45</v>
      </c>
      <c r="G56" s="16" t="s">
        <v>174</v>
      </c>
      <c r="H56" s="16" t="str">
        <f t="shared" si="2"/>
        <v>Мощность двигателя</v>
      </c>
      <c r="I56" s="16" t="str">
        <f t="shared" si="2"/>
        <v>не более 150</v>
      </c>
      <c r="J56" s="16"/>
      <c r="K56" s="16"/>
    </row>
    <row r="57" spans="1:11" ht="30" customHeight="1" x14ac:dyDescent="0.2">
      <c r="A57" s="39"/>
      <c r="B57" s="50"/>
      <c r="C57" s="39"/>
      <c r="D57" s="16"/>
      <c r="E57" s="16"/>
      <c r="F57" s="16" t="s">
        <v>147</v>
      </c>
      <c r="G57" s="16" t="s">
        <v>81</v>
      </c>
      <c r="H57" s="16" t="str">
        <f t="shared" si="2"/>
        <v>Тип коробки передач</v>
      </c>
      <c r="I57" s="16" t="s">
        <v>168</v>
      </c>
      <c r="J57" s="16"/>
      <c r="K57" s="16"/>
    </row>
    <row r="58" spans="1:11" ht="30" customHeight="1" x14ac:dyDescent="0.2">
      <c r="A58" s="39"/>
      <c r="B58" s="50"/>
      <c r="C58" s="39"/>
      <c r="D58" s="16"/>
      <c r="E58" s="16"/>
      <c r="F58" s="16" t="s">
        <v>46</v>
      </c>
      <c r="G58" s="16" t="s">
        <v>81</v>
      </c>
      <c r="H58" s="16" t="str">
        <f t="shared" si="2"/>
        <v>Комплектация</v>
      </c>
      <c r="I58" s="16" t="s">
        <v>196</v>
      </c>
      <c r="J58" s="16"/>
      <c r="K58" s="16"/>
    </row>
    <row r="59" spans="1:11" ht="49.5" customHeight="1" x14ac:dyDescent="0.2">
      <c r="A59" s="40"/>
      <c r="B59" s="51"/>
      <c r="C59" s="40"/>
      <c r="D59" s="16"/>
      <c r="E59" s="16"/>
      <c r="F59" s="16" t="s">
        <v>148</v>
      </c>
      <c r="G59" s="16" t="s">
        <v>81</v>
      </c>
      <c r="H59" s="16" t="str">
        <f t="shared" si="2"/>
        <v>время предоставления автомобиля потребителю</v>
      </c>
      <c r="I59" s="16" t="str">
        <f t="shared" si="2"/>
        <v>-</v>
      </c>
      <c r="J59" s="16"/>
      <c r="K59" s="16"/>
    </row>
    <row r="60" spans="1:11" ht="30" hidden="1" customHeight="1" x14ac:dyDescent="0.2">
      <c r="A60" s="56">
        <v>11</v>
      </c>
      <c r="B60" s="57" t="s">
        <v>57</v>
      </c>
      <c r="C60" s="56" t="s">
        <v>149</v>
      </c>
      <c r="D60" s="31">
        <v>251</v>
      </c>
      <c r="E60" s="31" t="s">
        <v>136</v>
      </c>
      <c r="F60" s="31" t="s">
        <v>45</v>
      </c>
      <c r="G60" s="31" t="s">
        <v>174</v>
      </c>
      <c r="H60" s="31" t="str">
        <f t="shared" si="2"/>
        <v>Мощность двигателя</v>
      </c>
      <c r="I60" s="31" t="str">
        <f t="shared" si="2"/>
        <v>не более 150</v>
      </c>
      <c r="J60" s="31"/>
      <c r="K60" s="31"/>
    </row>
    <row r="61" spans="1:11" ht="30" hidden="1" customHeight="1" x14ac:dyDescent="0.2">
      <c r="A61" s="52"/>
      <c r="B61" s="54"/>
      <c r="C61" s="52"/>
      <c r="D61" s="31"/>
      <c r="E61" s="31"/>
      <c r="F61" s="31" t="s">
        <v>147</v>
      </c>
      <c r="G61" s="31" t="s">
        <v>81</v>
      </c>
      <c r="H61" s="31" t="str">
        <f t="shared" si="2"/>
        <v>Тип коробки передач</v>
      </c>
      <c r="I61" s="31" t="str">
        <f t="shared" si="2"/>
        <v>-</v>
      </c>
      <c r="J61" s="31"/>
      <c r="K61" s="31"/>
    </row>
    <row r="62" spans="1:11" ht="30" hidden="1" customHeight="1" x14ac:dyDescent="0.2">
      <c r="A62" s="52"/>
      <c r="B62" s="54"/>
      <c r="C62" s="52"/>
      <c r="D62" s="31"/>
      <c r="E62" s="31"/>
      <c r="F62" s="31" t="s">
        <v>46</v>
      </c>
      <c r="G62" s="31" t="s">
        <v>81</v>
      </c>
      <c r="H62" s="31" t="str">
        <f t="shared" si="2"/>
        <v>Комплектация</v>
      </c>
      <c r="I62" s="31" t="str">
        <f t="shared" si="2"/>
        <v>-</v>
      </c>
      <c r="J62" s="31"/>
      <c r="K62" s="31"/>
    </row>
    <row r="63" spans="1:11" ht="30" hidden="1" customHeight="1" x14ac:dyDescent="0.2">
      <c r="A63" s="53"/>
      <c r="B63" s="55"/>
      <c r="C63" s="53"/>
      <c r="D63" s="31"/>
      <c r="E63" s="31"/>
      <c r="F63" s="31" t="s">
        <v>148</v>
      </c>
      <c r="G63" s="31" t="s">
        <v>81</v>
      </c>
      <c r="H63" s="31" t="str">
        <f t="shared" si="2"/>
        <v>время предоставления автомобиля потребителю</v>
      </c>
      <c r="I63" s="31" t="str">
        <f t="shared" si="2"/>
        <v>-</v>
      </c>
      <c r="J63" s="31"/>
      <c r="K63" s="31"/>
    </row>
    <row r="64" spans="1:11" ht="30" hidden="1" customHeight="1" x14ac:dyDescent="0.2">
      <c r="A64" s="58">
        <v>12</v>
      </c>
      <c r="B64" s="59" t="s">
        <v>58</v>
      </c>
      <c r="C64" s="58" t="s">
        <v>59</v>
      </c>
      <c r="D64" s="31">
        <v>251</v>
      </c>
      <c r="E64" s="31" t="s">
        <v>136</v>
      </c>
      <c r="F64" s="31" t="s">
        <v>45</v>
      </c>
      <c r="G64" s="31" t="s">
        <v>174</v>
      </c>
      <c r="H64" s="31" t="str">
        <f t="shared" si="2"/>
        <v>Мощность двигателя</v>
      </c>
      <c r="I64" s="31" t="str">
        <f t="shared" si="2"/>
        <v>не более 150</v>
      </c>
      <c r="J64" s="31"/>
      <c r="K64" s="31"/>
    </row>
    <row r="65" spans="1:11" ht="30" hidden="1" customHeight="1" x14ac:dyDescent="0.2">
      <c r="A65" s="58"/>
      <c r="B65" s="59"/>
      <c r="C65" s="58"/>
      <c r="D65" s="31"/>
      <c r="E65" s="31"/>
      <c r="F65" s="31" t="s">
        <v>147</v>
      </c>
      <c r="G65" s="31" t="s">
        <v>81</v>
      </c>
      <c r="H65" s="31" t="str">
        <f t="shared" si="2"/>
        <v>Тип коробки передач</v>
      </c>
      <c r="I65" s="31" t="str">
        <f t="shared" si="2"/>
        <v>-</v>
      </c>
      <c r="J65" s="31"/>
      <c r="K65" s="31"/>
    </row>
    <row r="66" spans="1:11" ht="24.95" hidden="1" customHeight="1" x14ac:dyDescent="0.2">
      <c r="A66" s="58"/>
      <c r="B66" s="59"/>
      <c r="C66" s="58"/>
      <c r="D66" s="31"/>
      <c r="E66" s="31"/>
      <c r="F66" s="31" t="s">
        <v>46</v>
      </c>
      <c r="G66" s="31" t="s">
        <v>81</v>
      </c>
      <c r="H66" s="31" t="str">
        <f t="shared" si="2"/>
        <v>Комплектация</v>
      </c>
      <c r="I66" s="31" t="str">
        <f t="shared" si="2"/>
        <v>-</v>
      </c>
      <c r="J66" s="31"/>
      <c r="K66" s="31"/>
    </row>
    <row r="67" spans="1:11" ht="24.95" hidden="1" customHeight="1" x14ac:dyDescent="0.2">
      <c r="A67" s="58"/>
      <c r="B67" s="59"/>
      <c r="C67" s="58"/>
      <c r="D67" s="31"/>
      <c r="E67" s="31"/>
      <c r="F67" s="31" t="s">
        <v>45</v>
      </c>
      <c r="G67" s="31" t="s">
        <v>81</v>
      </c>
      <c r="H67" s="31" t="str">
        <f t="shared" si="2"/>
        <v>Мощность двигателя</v>
      </c>
      <c r="I67" s="31" t="str">
        <f t="shared" si="2"/>
        <v>-</v>
      </c>
      <c r="J67" s="31"/>
      <c r="K67" s="31"/>
    </row>
    <row r="68" spans="1:11" ht="24.95" hidden="1" customHeight="1" x14ac:dyDescent="0.2">
      <c r="A68" s="58"/>
      <c r="B68" s="59"/>
      <c r="C68" s="58"/>
      <c r="D68" s="31"/>
      <c r="E68" s="31"/>
      <c r="F68" s="31" t="s">
        <v>147</v>
      </c>
      <c r="G68" s="31" t="s">
        <v>81</v>
      </c>
      <c r="H68" s="31" t="str">
        <f t="shared" si="2"/>
        <v>Тип коробки передач</v>
      </c>
      <c r="I68" s="31" t="str">
        <f t="shared" si="2"/>
        <v>-</v>
      </c>
      <c r="J68" s="31"/>
      <c r="K68" s="31"/>
    </row>
    <row r="69" spans="1:11" ht="24.95" customHeight="1" x14ac:dyDescent="0.2"/>
    <row r="70" spans="1:11" ht="24.95" customHeight="1" x14ac:dyDescent="0.2"/>
    <row r="71" spans="1:11" ht="24.95" customHeight="1" x14ac:dyDescent="0.2"/>
    <row r="72" spans="1:11" ht="24.95" customHeight="1" x14ac:dyDescent="0.2"/>
    <row r="73" spans="1:11" ht="24.95" customHeight="1" x14ac:dyDescent="0.2"/>
    <row r="74" spans="1:11" ht="24.95" customHeight="1" x14ac:dyDescent="0.2"/>
    <row r="75" spans="1:11" ht="24.95" customHeight="1" x14ac:dyDescent="0.2"/>
    <row r="76" spans="1:11" ht="24.95" customHeight="1" x14ac:dyDescent="0.2"/>
    <row r="77" spans="1:11" ht="24.95" customHeight="1" x14ac:dyDescent="0.2"/>
    <row r="78" spans="1:11" ht="24.95" customHeight="1" x14ac:dyDescent="0.2"/>
    <row r="79" spans="1:11" ht="24.95" customHeight="1" x14ac:dyDescent="0.2"/>
    <row r="80" spans="1:11" ht="24.95" customHeight="1" x14ac:dyDescent="0.2"/>
  </sheetData>
  <autoFilter ref="A3:K68"/>
  <mergeCells count="51">
    <mergeCell ref="A60:A63"/>
    <mergeCell ref="B60:B63"/>
    <mergeCell ref="C60:C63"/>
    <mergeCell ref="A64:A68"/>
    <mergeCell ref="B64:B68"/>
    <mergeCell ref="C64:C68"/>
    <mergeCell ref="A54:A55"/>
    <mergeCell ref="B54:B55"/>
    <mergeCell ref="C54:C55"/>
    <mergeCell ref="A56:A59"/>
    <mergeCell ref="B56:B59"/>
    <mergeCell ref="C56:C59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37:A42"/>
    <mergeCell ref="B37:B42"/>
    <mergeCell ref="C37:C42"/>
    <mergeCell ref="A43:A45"/>
    <mergeCell ref="B43:B45"/>
    <mergeCell ref="C43:C45"/>
    <mergeCell ref="A25:A30"/>
    <mergeCell ref="B25:B30"/>
    <mergeCell ref="C25:C30"/>
    <mergeCell ref="A31:A36"/>
    <mergeCell ref="B31:B36"/>
    <mergeCell ref="C31:C36"/>
    <mergeCell ref="H2:K2"/>
    <mergeCell ref="A18:A23"/>
    <mergeCell ref="A6:A11"/>
    <mergeCell ref="B6:B11"/>
    <mergeCell ref="C6:C11"/>
    <mergeCell ref="B12:B17"/>
    <mergeCell ref="C12:C17"/>
    <mergeCell ref="A12:A17"/>
    <mergeCell ref="B18:B23"/>
    <mergeCell ref="C18:C23"/>
    <mergeCell ref="A2:A3"/>
    <mergeCell ref="B2:B3"/>
    <mergeCell ref="C2:C3"/>
    <mergeCell ref="D2:E2"/>
    <mergeCell ref="F2:G2"/>
  </mergeCells>
  <pageMargins left="0.70866141732283472" right="0.70866141732283472" top="0.94488188976377963" bottom="0.55118110236220474" header="0.31496062992125984" footer="0.31496062992125984"/>
  <pageSetup paperSize="9" scale="58" fitToHeight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F7" sqref="F7"/>
    </sheetView>
  </sheetViews>
  <sheetFormatPr defaultRowHeight="15.75" x14ac:dyDescent="0.2"/>
  <cols>
    <col min="1" max="1" width="4.7109375" style="2" customWidth="1"/>
    <col min="2" max="2" width="15.7109375" style="9" customWidth="1"/>
    <col min="3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7"/>
      <c r="C1" s="1"/>
      <c r="D1" s="1"/>
      <c r="E1" s="1"/>
      <c r="F1" s="1"/>
      <c r="G1" s="1"/>
      <c r="H1" s="1"/>
      <c r="I1" s="1"/>
      <c r="J1" s="1"/>
      <c r="K1" s="1" t="s">
        <v>158</v>
      </c>
    </row>
    <row r="2" spans="1:11" ht="57" customHeight="1" x14ac:dyDescent="0.2">
      <c r="A2" s="38" t="s">
        <v>5</v>
      </c>
      <c r="B2" s="38" t="s">
        <v>6</v>
      </c>
      <c r="C2" s="38" t="s">
        <v>7</v>
      </c>
      <c r="D2" s="43" t="s">
        <v>8</v>
      </c>
      <c r="E2" s="44"/>
      <c r="F2" s="45" t="s">
        <v>9</v>
      </c>
      <c r="G2" s="46"/>
      <c r="H2" s="45" t="s">
        <v>10</v>
      </c>
      <c r="I2" s="47"/>
      <c r="J2" s="47"/>
      <c r="K2" s="46"/>
    </row>
    <row r="3" spans="1:11" ht="57" customHeight="1" x14ac:dyDescent="0.2">
      <c r="A3" s="40"/>
      <c r="B3" s="40"/>
      <c r="C3" s="40"/>
      <c r="D3" s="16" t="s">
        <v>11</v>
      </c>
      <c r="E3" s="16" t="s">
        <v>74</v>
      </c>
      <c r="F3" s="15" t="s">
        <v>75</v>
      </c>
      <c r="G3" s="16" t="s">
        <v>183</v>
      </c>
      <c r="H3" s="15" t="s">
        <v>75</v>
      </c>
      <c r="I3" s="16" t="s">
        <v>183</v>
      </c>
      <c r="J3" s="16" t="s">
        <v>184</v>
      </c>
      <c r="K3" s="16" t="s">
        <v>12</v>
      </c>
    </row>
    <row r="4" spans="1:11" x14ac:dyDescent="0.2">
      <c r="A4" s="3">
        <v>1</v>
      </c>
      <c r="B4" s="8">
        <v>2</v>
      </c>
      <c r="C4" s="3">
        <v>3</v>
      </c>
      <c r="D4" s="3">
        <v>5</v>
      </c>
      <c r="E4" s="3">
        <v>6</v>
      </c>
      <c r="F4" s="3">
        <v>4</v>
      </c>
      <c r="G4" s="3">
        <v>8</v>
      </c>
      <c r="H4" s="16"/>
      <c r="I4" s="3">
        <v>10</v>
      </c>
      <c r="J4" s="3">
        <v>11</v>
      </c>
      <c r="K4" s="3">
        <v>12</v>
      </c>
    </row>
    <row r="5" spans="1:11" ht="35.1" customHeight="1" x14ac:dyDescent="0.2">
      <c r="A5" s="17" t="s">
        <v>114</v>
      </c>
      <c r="B5" s="23"/>
      <c r="C5" s="22"/>
      <c r="D5" s="24"/>
      <c r="E5" s="24"/>
      <c r="F5" s="24"/>
      <c r="G5" s="24"/>
      <c r="H5" s="24"/>
      <c r="I5" s="24"/>
      <c r="J5" s="24"/>
      <c r="K5" s="24"/>
    </row>
    <row r="6" spans="1:11" ht="25.5" customHeight="1" x14ac:dyDescent="0.2">
      <c r="A6" s="38">
        <v>1</v>
      </c>
      <c r="B6" s="49" t="s">
        <v>151</v>
      </c>
      <c r="C6" s="38" t="s">
        <v>71</v>
      </c>
      <c r="D6" s="3"/>
      <c r="E6" s="3"/>
      <c r="F6" s="3" t="s">
        <v>152</v>
      </c>
      <c r="G6" s="3"/>
      <c r="H6" s="16" t="str">
        <f>F6</f>
        <v>материал (металл)</v>
      </c>
      <c r="I6" s="3"/>
      <c r="J6" s="3"/>
      <c r="K6" s="3"/>
    </row>
    <row r="7" spans="1:11" ht="183.75" customHeight="1" x14ac:dyDescent="0.2">
      <c r="A7" s="39"/>
      <c r="B7" s="50"/>
      <c r="C7" s="39"/>
      <c r="D7" s="3"/>
      <c r="E7" s="3"/>
      <c r="F7" s="3" t="s">
        <v>73</v>
      </c>
      <c r="G7" s="3" t="s">
        <v>153</v>
      </c>
      <c r="H7" s="16" t="str">
        <f>F7</f>
        <v>обивочные материалы</v>
      </c>
      <c r="I7" s="3" t="str">
        <f>G7</f>
        <v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v>
      </c>
      <c r="J7" s="3"/>
      <c r="K7" s="3"/>
    </row>
    <row r="8" spans="1:11" ht="180.75" customHeight="1" x14ac:dyDescent="0.2">
      <c r="A8" s="60">
        <v>2</v>
      </c>
      <c r="B8" s="61" t="s">
        <v>154</v>
      </c>
      <c r="C8" s="60" t="s">
        <v>72</v>
      </c>
      <c r="D8" s="16"/>
      <c r="E8" s="16"/>
      <c r="F8" s="16" t="s">
        <v>187</v>
      </c>
      <c r="G8" s="16" t="s">
        <v>155</v>
      </c>
      <c r="H8" s="16" t="str">
        <f t="shared" ref="H8:H24" si="0">F8</f>
        <v>материал (вид древесины)</v>
      </c>
      <c r="I8" s="16" t="str">
        <f t="shared" ref="I8:I9" si="1">G8</f>
        <v>предельное значение – массив древесины ценных пород (твердолиственных и тропических); возможные значения: древесина хвойных и мягколиственных пород: береза, лиственница, сосна, ель</v>
      </c>
      <c r="J8" s="16"/>
      <c r="K8" s="16"/>
    </row>
    <row r="9" spans="1:11" ht="171" customHeight="1" x14ac:dyDescent="0.2">
      <c r="A9" s="60"/>
      <c r="B9" s="61"/>
      <c r="C9" s="60"/>
      <c r="D9" s="16"/>
      <c r="E9" s="16"/>
      <c r="F9" s="16" t="s">
        <v>73</v>
      </c>
      <c r="G9" s="16" t="s">
        <v>156</v>
      </c>
      <c r="H9" s="16" t="str">
        <f t="shared" si="0"/>
        <v>обивочные материалы</v>
      </c>
      <c r="I9" s="16" t="str">
        <f t="shared" si="1"/>
        <v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v>
      </c>
      <c r="J9" s="16"/>
      <c r="K9" s="16"/>
    </row>
    <row r="10" spans="1:11" ht="35.1" customHeight="1" x14ac:dyDescent="0.2">
      <c r="A10" s="17" t="s">
        <v>178</v>
      </c>
      <c r="B10" s="23"/>
      <c r="C10" s="22"/>
      <c r="D10" s="24"/>
      <c r="E10" s="24"/>
      <c r="F10" s="24"/>
      <c r="G10" s="24"/>
      <c r="H10" s="24"/>
      <c r="I10" s="24"/>
      <c r="J10" s="24"/>
      <c r="K10" s="24"/>
    </row>
    <row r="11" spans="1:11" ht="25.5" customHeight="1" x14ac:dyDescent="0.2">
      <c r="A11" s="38">
        <v>3</v>
      </c>
      <c r="B11" s="49" t="s">
        <v>151</v>
      </c>
      <c r="C11" s="38" t="s">
        <v>71</v>
      </c>
      <c r="D11" s="16"/>
      <c r="E11" s="16"/>
      <c r="F11" s="16" t="s">
        <v>152</v>
      </c>
      <c r="G11" s="16"/>
      <c r="H11" s="16" t="str">
        <f t="shared" si="0"/>
        <v>материал (металл)</v>
      </c>
      <c r="I11" s="16"/>
      <c r="J11" s="16"/>
      <c r="K11" s="16"/>
    </row>
    <row r="12" spans="1:11" ht="183.75" customHeight="1" x14ac:dyDescent="0.2">
      <c r="A12" s="39"/>
      <c r="B12" s="50"/>
      <c r="C12" s="39"/>
      <c r="D12" s="16"/>
      <c r="E12" s="16"/>
      <c r="F12" s="16" t="s">
        <v>73</v>
      </c>
      <c r="G12" s="16" t="s">
        <v>153</v>
      </c>
      <c r="H12" s="16" t="str">
        <f t="shared" si="0"/>
        <v>обивочные материалы</v>
      </c>
      <c r="I12" s="16" t="str">
        <f t="shared" ref="I12:I14" si="2">G12</f>
        <v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v>
      </c>
      <c r="J12" s="16"/>
      <c r="K12" s="16"/>
    </row>
    <row r="13" spans="1:11" ht="98.25" customHeight="1" x14ac:dyDescent="0.2">
      <c r="A13" s="60">
        <v>4</v>
      </c>
      <c r="B13" s="61" t="s">
        <v>154</v>
      </c>
      <c r="C13" s="60" t="s">
        <v>72</v>
      </c>
      <c r="D13" s="16"/>
      <c r="E13" s="16"/>
      <c r="F13" s="16" t="s">
        <v>187</v>
      </c>
      <c r="G13" s="16" t="s">
        <v>180</v>
      </c>
      <c r="H13" s="16" t="str">
        <f t="shared" si="0"/>
        <v>материал (вид древесины)</v>
      </c>
      <c r="I13" s="16" t="str">
        <f t="shared" si="2"/>
        <v>возможные значения: древесина хвойных и мягколиственных пород: береза, лиственница, сосна, ель</v>
      </c>
      <c r="J13" s="16"/>
      <c r="K13" s="16"/>
    </row>
    <row r="14" spans="1:11" ht="167.25" customHeight="1" x14ac:dyDescent="0.2">
      <c r="A14" s="60"/>
      <c r="B14" s="61"/>
      <c r="C14" s="60"/>
      <c r="D14" s="16"/>
      <c r="E14" s="16"/>
      <c r="F14" s="16" t="s">
        <v>73</v>
      </c>
      <c r="G14" s="16" t="s">
        <v>182</v>
      </c>
      <c r="H14" s="16" t="str">
        <f t="shared" si="0"/>
        <v>обивочные материалы</v>
      </c>
      <c r="I14" s="16" t="str">
        <f t="shared" si="2"/>
        <v>предельное значение:  искусственная  кожа; возможные значения: мебельный (искусственный) мех, искусственная замша (микрофибра), ткань, нетканые материалы</v>
      </c>
      <c r="J14" s="16"/>
      <c r="K14" s="16"/>
    </row>
    <row r="15" spans="1:11" x14ac:dyDescent="0.2">
      <c r="A15" s="17" t="s">
        <v>179</v>
      </c>
      <c r="B15" s="23"/>
      <c r="C15" s="22"/>
      <c r="D15" s="24"/>
      <c r="E15" s="24"/>
      <c r="F15" s="24"/>
      <c r="G15" s="24"/>
      <c r="H15" s="20"/>
      <c r="I15" s="24"/>
      <c r="J15" s="24"/>
      <c r="K15" s="24"/>
    </row>
    <row r="16" spans="1:11" ht="25.5" customHeight="1" x14ac:dyDescent="0.2">
      <c r="A16" s="38">
        <v>5</v>
      </c>
      <c r="B16" s="49" t="s">
        <v>151</v>
      </c>
      <c r="C16" s="38" t="s">
        <v>71</v>
      </c>
      <c r="D16" s="16"/>
      <c r="E16" s="16"/>
      <c r="F16" s="16" t="s">
        <v>152</v>
      </c>
      <c r="G16" s="16"/>
      <c r="H16" s="16" t="str">
        <f t="shared" si="0"/>
        <v>материал (металл)</v>
      </c>
      <c r="I16" s="16"/>
      <c r="J16" s="16"/>
      <c r="K16" s="16"/>
    </row>
    <row r="17" spans="1:11" ht="183.75" customHeight="1" x14ac:dyDescent="0.2">
      <c r="A17" s="39"/>
      <c r="B17" s="50"/>
      <c r="C17" s="39"/>
      <c r="D17" s="16"/>
      <c r="E17" s="16"/>
      <c r="F17" s="16" t="s">
        <v>73</v>
      </c>
      <c r="G17" s="16" t="s">
        <v>157</v>
      </c>
      <c r="H17" s="16" t="str">
        <f t="shared" si="0"/>
        <v>обивочные материалы</v>
      </c>
      <c r="I17" s="16" t="str">
        <f t="shared" ref="I17:I19" si="3">G17</f>
        <v xml:space="preserve">предельное значение – искусственная кожа; возможные значения:  мебельный (искусственный) мех, искусственная замша (микрофибра), ткань, нетканые материалы </v>
      </c>
      <c r="J17" s="16"/>
      <c r="K17" s="16"/>
    </row>
    <row r="18" spans="1:11" ht="98.25" customHeight="1" x14ac:dyDescent="0.2">
      <c r="A18" s="60">
        <v>6</v>
      </c>
      <c r="B18" s="61" t="s">
        <v>154</v>
      </c>
      <c r="C18" s="60" t="s">
        <v>72</v>
      </c>
      <c r="D18" s="16"/>
      <c r="E18" s="16"/>
      <c r="F18" s="16" t="s">
        <v>187</v>
      </c>
      <c r="G18" s="16" t="s">
        <v>180</v>
      </c>
      <c r="H18" s="16" t="str">
        <f t="shared" si="0"/>
        <v>материал (вид древесины)</v>
      </c>
      <c r="I18" s="16" t="str">
        <f t="shared" si="3"/>
        <v>возможные значения: древесина хвойных и мягколиственных пород: береза, лиственница, сосна, ель</v>
      </c>
      <c r="J18" s="16"/>
      <c r="K18" s="16"/>
    </row>
    <row r="19" spans="1:11" ht="98.25" customHeight="1" x14ac:dyDescent="0.2">
      <c r="A19" s="60"/>
      <c r="B19" s="61"/>
      <c r="C19" s="60"/>
      <c r="D19" s="16"/>
      <c r="E19" s="16"/>
      <c r="F19" s="16" t="s">
        <v>73</v>
      </c>
      <c r="G19" s="16" t="s">
        <v>181</v>
      </c>
      <c r="H19" s="16" t="str">
        <f t="shared" si="0"/>
        <v>обивочные материалы</v>
      </c>
      <c r="I19" s="16" t="str">
        <f t="shared" si="3"/>
        <v>предельное значение:  ткань; возможные значения:  нетканые материалы</v>
      </c>
      <c r="J19" s="16"/>
      <c r="K19" s="16"/>
    </row>
    <row r="20" spans="1:11" ht="35.1" customHeight="1" x14ac:dyDescent="0.2">
      <c r="A20" s="25" t="s">
        <v>176</v>
      </c>
      <c r="B20" s="23"/>
      <c r="C20" s="22"/>
      <c r="D20" s="24"/>
      <c r="E20" s="24"/>
      <c r="F20" s="24"/>
      <c r="G20" s="24"/>
      <c r="H20" s="20"/>
      <c r="I20" s="24"/>
      <c r="J20" s="24"/>
      <c r="K20" s="24"/>
    </row>
    <row r="21" spans="1:11" ht="25.5" customHeight="1" x14ac:dyDescent="0.2">
      <c r="A21" s="38">
        <v>7</v>
      </c>
      <c r="B21" s="49" t="s">
        <v>151</v>
      </c>
      <c r="C21" s="38" t="s">
        <v>71</v>
      </c>
      <c r="D21" s="16"/>
      <c r="E21" s="16"/>
      <c r="F21" s="16" t="s">
        <v>152</v>
      </c>
      <c r="G21" s="16"/>
      <c r="H21" s="16" t="str">
        <f t="shared" si="0"/>
        <v>материал (металл)</v>
      </c>
      <c r="I21" s="16"/>
      <c r="J21" s="16"/>
      <c r="K21" s="16"/>
    </row>
    <row r="22" spans="1:11" ht="183.75" customHeight="1" x14ac:dyDescent="0.2">
      <c r="A22" s="39"/>
      <c r="B22" s="50"/>
      <c r="C22" s="39"/>
      <c r="D22" s="16"/>
      <c r="E22" s="16"/>
      <c r="F22" s="16" t="s">
        <v>73</v>
      </c>
      <c r="G22" s="16" t="s">
        <v>181</v>
      </c>
      <c r="H22" s="16" t="str">
        <f t="shared" si="0"/>
        <v>обивочные материалы</v>
      </c>
      <c r="I22" s="16" t="str">
        <f>G22</f>
        <v>предельное значение:  ткань; возможные значения:  нетканые материалы</v>
      </c>
      <c r="J22" s="16"/>
      <c r="K22" s="16"/>
    </row>
    <row r="23" spans="1:11" ht="98.25" customHeight="1" x14ac:dyDescent="0.2">
      <c r="A23" s="60">
        <v>8</v>
      </c>
      <c r="B23" s="61" t="s">
        <v>154</v>
      </c>
      <c r="C23" s="60" t="s">
        <v>72</v>
      </c>
      <c r="D23" s="16"/>
      <c r="E23" s="16"/>
      <c r="F23" s="16" t="s">
        <v>187</v>
      </c>
      <c r="G23" s="16" t="s">
        <v>180</v>
      </c>
      <c r="H23" s="16" t="str">
        <f t="shared" si="0"/>
        <v>материал (вид древесины)</v>
      </c>
      <c r="I23" s="16" t="str">
        <f t="shared" ref="I23:I24" si="4">G23</f>
        <v>возможные значения: древесина хвойных и мягколиственных пород: береза, лиственница, сосна, ель</v>
      </c>
      <c r="J23" s="16"/>
      <c r="K23" s="16"/>
    </row>
    <row r="24" spans="1:11" ht="98.25" customHeight="1" x14ac:dyDescent="0.2">
      <c r="A24" s="60"/>
      <c r="B24" s="61"/>
      <c r="C24" s="60"/>
      <c r="D24" s="16"/>
      <c r="E24" s="16"/>
      <c r="F24" s="16" t="s">
        <v>73</v>
      </c>
      <c r="G24" s="16" t="s">
        <v>181</v>
      </c>
      <c r="H24" s="16" t="str">
        <f t="shared" si="0"/>
        <v>обивочные материалы</v>
      </c>
      <c r="I24" s="16" t="str">
        <f t="shared" si="4"/>
        <v>предельное значение:  ткань; возможные значения:  нетканые материалы</v>
      </c>
      <c r="J24" s="16"/>
      <c r="K24" s="16"/>
    </row>
    <row r="25" spans="1:11" ht="24.95" customHeight="1" x14ac:dyDescent="0.2"/>
    <row r="26" spans="1:11" ht="24.95" customHeight="1" x14ac:dyDescent="0.2"/>
    <row r="27" spans="1:11" ht="24.95" customHeight="1" x14ac:dyDescent="0.2"/>
    <row r="28" spans="1:11" ht="24.95" customHeight="1" x14ac:dyDescent="0.2"/>
    <row r="29" spans="1:11" ht="24.95" customHeight="1" x14ac:dyDescent="0.2"/>
    <row r="30" spans="1:11" ht="24.95" customHeight="1" x14ac:dyDescent="0.2"/>
    <row r="31" spans="1:11" ht="24.95" customHeight="1" x14ac:dyDescent="0.2"/>
    <row r="32" spans="1:11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</sheetData>
  <mergeCells count="30">
    <mergeCell ref="A21:A22"/>
    <mergeCell ref="B21:B22"/>
    <mergeCell ref="C21:C22"/>
    <mergeCell ref="A23:A24"/>
    <mergeCell ref="B23:B24"/>
    <mergeCell ref="C23:C24"/>
    <mergeCell ref="A16:A17"/>
    <mergeCell ref="B16:B17"/>
    <mergeCell ref="C16:C17"/>
    <mergeCell ref="A18:A19"/>
    <mergeCell ref="B18:B19"/>
    <mergeCell ref="C18:C19"/>
    <mergeCell ref="A11:A12"/>
    <mergeCell ref="B11:B12"/>
    <mergeCell ref="C11:C12"/>
    <mergeCell ref="A13:A14"/>
    <mergeCell ref="B13:B14"/>
    <mergeCell ref="C13:C14"/>
    <mergeCell ref="A6:A7"/>
    <mergeCell ref="B6:B7"/>
    <mergeCell ref="C6:C7"/>
    <mergeCell ref="A8:A9"/>
    <mergeCell ref="B8:B9"/>
    <mergeCell ref="C8:C9"/>
    <mergeCell ref="H2:K2"/>
    <mergeCell ref="A2:A3"/>
    <mergeCell ref="B2:B3"/>
    <mergeCell ref="C2:C3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58" fitToHeight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06F12512C5EB74781A95BD005767071" ma:contentTypeVersion="1" ma:contentTypeDescription="Создание документа." ma:contentTypeScope="" ma:versionID="74ede6fd9ee4cc93249685fc729990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0E371C-8EE4-4745-B433-843316844550}"/>
</file>

<file path=customXml/itemProps2.xml><?xml version="1.0" encoding="utf-8"?>
<ds:datastoreItem xmlns:ds="http://schemas.openxmlformats.org/officeDocument/2006/customXml" ds:itemID="{1B22759B-A458-46DD-A9C9-5EA490BC1549}"/>
</file>

<file path=customXml/itemProps3.xml><?xml version="1.0" encoding="utf-8"?>
<ds:datastoreItem xmlns:ds="http://schemas.openxmlformats.org/officeDocument/2006/customXml" ds:itemID="{2402A776-131A-459D-9CBF-8E245118C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титульный</vt:lpstr>
      <vt:lpstr>компьютеры</vt:lpstr>
      <vt:lpstr>машины выч</vt:lpstr>
      <vt:lpstr>связь рук</vt:lpstr>
      <vt:lpstr>автотр </vt:lpstr>
      <vt:lpstr>мебель</vt:lpstr>
      <vt:lpstr>'автотр '!Заголовки_для_печати</vt:lpstr>
      <vt:lpstr>компьютеры!Заголовки_для_печати</vt:lpstr>
      <vt:lpstr>'машины выч'!Заголовки_для_печати</vt:lpstr>
      <vt:lpstr>мебель!Заголовки_для_печати</vt:lpstr>
      <vt:lpstr>'связь рук'!Заголовки_для_печати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Мещерякова Маргарита Геннадьевна</dc:creator>
  <cp:lastModifiedBy>Мещерякова Маргарита Геннадьевна</cp:lastModifiedBy>
  <cp:lastPrinted>2021-03-23T04:53:29Z</cp:lastPrinted>
  <dcterms:created xsi:type="dcterms:W3CDTF">2019-05-16T09:08:35Z</dcterms:created>
  <dcterms:modified xsi:type="dcterms:W3CDTF">2021-03-23T04:53:33Z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0x010100206F12512C5EB74781A95BD005767071</vt:lpwstr>
  </property>
</Properties>
</file>