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840" windowHeight="8760"/>
  </bookViews>
  <sheets>
    <sheet name="на 01.07.2018" sheetId="1" r:id="rId1"/>
  </sheets>
  <definedNames>
    <definedName name="Z_3A62FDFE_B33F_4285_AF26_B946B57D89E5_.wvu.Rows" localSheetId="0" hidden="1">'на 01.07.2018'!$29:$29,'на 01.07.2018'!$39:$39,'на 01.07.2018'!$79:$80,'на 01.07.2018'!$96:$99,'на 01.07.2018'!$116:$116,'на 01.07.2018'!$120:$120,'на 01.07.2018'!$125:$125</definedName>
    <definedName name="Z_5F4BDBB1_E645_4516_8FC8_7D1E2AFE448F_.wvu.Rows" localSheetId="0" hidden="1">'на 01.07.2018'!$29:$29,'на 01.07.2018'!$39:$39,'на 01.07.2018'!$63:$63,'на 01.07.2018'!$79:$80,'на 01.07.2018'!$96:$99,'на 01.07.2018'!$116:$116,'на 01.07.2018'!$120:$120</definedName>
    <definedName name="Z_791A6B44_A126_477F_8F66_87C81269CCAF_.wvu.Rows" localSheetId="0" hidden="1">'на 01.07.2018'!#REF!,'на 01.07.2018'!$114:$115,'на 01.07.2018'!$121:$121</definedName>
    <definedName name="Z_941B9BCB_D95B_4828_B060_DECC595C9511_.wvu.Rows" localSheetId="0" hidden="1">'на 01.07.2018'!$29:$29,'на 01.07.2018'!$32:$32,'на 01.07.2018'!$39:$39,'на 01.07.2018'!$47:$47,'на 01.07.2018'!$63:$63,'на 01.07.2018'!$68:$68,'на 01.07.2018'!$79:$80,'на 01.07.2018'!$96:$99,'на 01.07.2018'!$113:$121,'на 01.07.2018'!$125:$125</definedName>
    <definedName name="Z_AD8B40E3_4B89_443C_9ACF_B6D22B3A77E7_.wvu.Rows" localSheetId="0" hidden="1">'на 01.07.2018'!$29:$29,'на 01.07.2018'!$32:$32,'на 01.07.2018'!$39:$39,'на 01.07.2018'!$47:$47,'на 01.07.2018'!$63:$63,'на 01.07.2018'!$68:$68,'на 01.07.2018'!$79:$80,'на 01.07.2018'!$96:$99,'на 01.07.2018'!$113:$121,'на 01.07.2018'!$125:$125</definedName>
    <definedName name="Z_AFEF4DE1_67D6_48C6_A8C8_B9E9198BBD0E_.wvu.Rows" localSheetId="0" hidden="1">'на 01.07.2018'!#REF!,'на 01.07.2018'!$121:$121</definedName>
    <definedName name="Z_CAE69FAB_AFBE_4188_8F32_69E048226F14_.wvu.Rows" localSheetId="0" hidden="1">'на 01.07.2018'!$29:$29,'на 01.07.2018'!$32:$32,'на 01.07.2018'!$39:$39,'на 01.07.2018'!$47:$47,'на 01.07.2018'!$63:$63,'на 01.07.2018'!$68:$68,'на 01.07.2018'!$79:$80,'на 01.07.2018'!$96:$99,'на 01.07.2018'!$113:$121,'на 01.07.2018'!$125:$125</definedName>
    <definedName name="Z_D2DF83CF_573E_4A86_A4BE_5A992E023C65_.wvu.Rows" localSheetId="0" hidden="1">'на 01.07.2018'!#REF!,'на 01.07.2018'!$114:$115,'на 01.07.2018'!$121:$121</definedName>
    <definedName name="Z_E2CE03E0_A708_4616_8DFD_0910D1C70A9E_.wvu.Rows" localSheetId="0" hidden="1">'на 01.07.2018'!#REF!,'на 01.07.2018'!$114:$115,'на 01.07.2018'!$121:$121</definedName>
    <definedName name="Z_E6F394BB_DB4B_47AB_A066_DC195B03AE3E_.wvu.Rows" localSheetId="0" hidden="1">'на 01.07.2018'!$29:$29,'на 01.07.2018'!$39:$39,'на 01.07.2018'!$63:$63,'на 01.07.2018'!$68:$68,'на 01.07.2018'!$79:$80,'на 01.07.2018'!$96:$99,'на 01.07.2018'!$113:$121,'на 01.07.2018'!$125:$125</definedName>
    <definedName name="Z_E8991B2E_0E9F_48F3_A4D6_3B340ABE8C8E_.wvu.Rows" localSheetId="0" hidden="1">'на 01.07.2018'!$39:$40,'на 01.07.2018'!$121:$121</definedName>
    <definedName name="Z_F59D258D_974D_4B2B_B7CC_86B99245EC3C_.wvu.PrintArea" localSheetId="0" hidden="1">'на 01.07.2018'!$A$1:$E$128</definedName>
    <definedName name="Z_F59D258D_974D_4B2B_B7CC_86B99245EC3C_.wvu.Rows" localSheetId="0" hidden="1">'на 01.07.2018'!$29:$29,'на 01.07.2018'!$32:$32,'на 01.07.2018'!$39:$40,'на 01.07.2018'!$47:$47,'на 01.07.2018'!$63:$63,'на 01.07.2018'!$68:$68,'на 01.07.2018'!$79:$80,'на 01.07.2018'!$96:$99,'на 01.07.2018'!$116:$116,'на 01.07.2018'!$120:$120,'на 01.07.2018'!$125:$125</definedName>
    <definedName name="Z_F8542D9D_A523_4F6F_8CFE_9BA4BA3D5B88_.wvu.Rows" localSheetId="0" hidden="1">'на 01.07.2018'!$39:$39,'на 01.07.2018'!$96:$99,'на 01.07.2018'!$114:$116,'на 01.07.2018'!$120:$120</definedName>
    <definedName name="Z_FAFBB87E_73E9_461E_A4E8_A0EB3259EED0_.wvu.PrintArea" localSheetId="0" hidden="1">'на 01.07.2018'!$A$1:$E$128</definedName>
    <definedName name="Z_FAFBB87E_73E9_461E_A4E8_A0EB3259EED0_.wvu.Rows" localSheetId="0" hidden="1">'на 01.07.2018'!$30:$30,'на 01.07.2018'!$39:$39,'на 01.07.2018'!$96:$99,'на 01.07.2018'!$114:$116,'на 01.07.2018'!$120:$120</definedName>
    <definedName name="_xlnm.Print_Area" localSheetId="0">'на 01.07.2018'!$A$1:$E$122</definedName>
  </definedNames>
  <calcPr calcId="145621"/>
</workbook>
</file>

<file path=xl/calcChain.xml><?xml version="1.0" encoding="utf-8"?>
<calcChain xmlns="http://schemas.openxmlformats.org/spreadsheetml/2006/main">
  <c r="E93" i="1" l="1"/>
  <c r="E92" i="1"/>
  <c r="E91" i="1"/>
  <c r="E87" i="1"/>
  <c r="E86" i="1"/>
  <c r="E85" i="1"/>
  <c r="E84" i="1"/>
  <c r="E83" i="1"/>
  <c r="E79" i="1"/>
  <c r="E78" i="1"/>
  <c r="E77" i="1"/>
  <c r="E76" i="1"/>
  <c r="E75" i="1"/>
  <c r="E71" i="1"/>
  <c r="E70" i="1"/>
  <c r="E69" i="1"/>
  <c r="E67" i="1"/>
  <c r="E66" i="1"/>
  <c r="E65" i="1"/>
  <c r="E64" i="1"/>
  <c r="E61" i="1"/>
  <c r="E60" i="1"/>
  <c r="E59" i="1"/>
  <c r="E58" i="1"/>
  <c r="E57" i="1"/>
  <c r="E53" i="1"/>
  <c r="E52" i="1"/>
  <c r="E50" i="1"/>
  <c r="E43" i="1"/>
  <c r="E39" i="1"/>
  <c r="E36" i="1"/>
  <c r="E33" i="1"/>
  <c r="E30" i="1"/>
  <c r="E28" i="1"/>
  <c r="E27" i="1"/>
  <c r="E24" i="1"/>
  <c r="E23" i="1"/>
  <c r="E22" i="1"/>
  <c r="E21" i="1"/>
  <c r="E20" i="1"/>
  <c r="E16" i="1"/>
  <c r="E12" i="1"/>
  <c r="E11" i="1"/>
  <c r="E8" i="1"/>
  <c r="E7" i="1"/>
  <c r="E9" i="1" l="1"/>
  <c r="E10" i="1"/>
  <c r="E13" i="1"/>
  <c r="E14" i="1"/>
  <c r="E17" i="1"/>
  <c r="E18" i="1"/>
  <c r="E19" i="1"/>
  <c r="E25" i="1"/>
  <c r="E31" i="1"/>
  <c r="E38" i="1"/>
  <c r="E44" i="1"/>
  <c r="E45" i="1"/>
  <c r="E46" i="1"/>
  <c r="E48" i="1"/>
  <c r="E49" i="1"/>
  <c r="E54" i="1"/>
  <c r="E55" i="1"/>
  <c r="E56" i="1"/>
  <c r="E62" i="1"/>
  <c r="E72" i="1"/>
  <c r="E73" i="1"/>
  <c r="E74" i="1"/>
  <c r="E80" i="1"/>
  <c r="E81" i="1"/>
  <c r="E82" i="1"/>
  <c r="E88" i="1"/>
  <c r="E89" i="1"/>
  <c r="E90" i="1"/>
  <c r="E15" i="1"/>
  <c r="E6" i="1"/>
</calcChain>
</file>

<file path=xl/sharedStrings.xml><?xml version="1.0" encoding="utf-8"?>
<sst xmlns="http://schemas.openxmlformats.org/spreadsheetml/2006/main" count="164" uniqueCount="159">
  <si>
    <t xml:space="preserve">                           Сведения об исполнении бюджета г. Красноярска на 01.07.2018 г.</t>
  </si>
  <si>
    <t>тыс. руб.</t>
  </si>
  <si>
    <t>Наименование показателей</t>
  </si>
  <si>
    <t>Бюджет города   на 2018 год с учетом изменений</t>
  </si>
  <si>
    <t>Исполненона 01.07.2018г.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</si>
  <si>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</si>
  <si>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</si>
  <si>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</si>
  <si>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</si>
  <si>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</si>
  <si>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</si>
  <si>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</si>
  <si>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</si>
  <si>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</si>
  <si>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</si>
  <si>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</si>
  <si>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</si>
  <si>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</si>
  <si>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</si>
  <si>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</si>
  <si>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</si>
  <si>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</si>
  <si>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</si>
  <si>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</si>
  <si>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</si>
  <si>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</si>
  <si>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</si>
  <si>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-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</si>
  <si>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</si>
  <si>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</si>
  <si>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</si>
  <si>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</si>
  <si>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</si>
  <si>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</si>
  <si>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</si>
  <si>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</si>
  <si>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</si>
  <si>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</si>
  <si>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</si>
  <si>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</si>
  <si>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</si>
  <si>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</si>
  <si>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</si>
  <si>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</si>
  <si>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</si>
  <si>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</si>
  <si>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</si>
  <si>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</si>
  <si>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</si>
  <si>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</si>
  <si>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</si>
  <si>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</si>
  <si>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</si>
  <si>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</si>
  <si>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</si>
  <si>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</si>
  <si>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</si>
  <si>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</si>
  <si>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</si>
  <si>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</si>
  <si>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</si>
  <si>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</si>
  <si>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</si>
  <si>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</si>
  <si>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</si>
  <si>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</si>
  <si>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</si>
  <si>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</si>
  <si>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</si>
  <si>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</si>
  <si>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</si>
  <si>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</si>
  <si>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</si>
  <si>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</si>
  <si>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</si>
  <si>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</si>
  <si>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</si>
  <si>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</si>
  <si>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</si>
  <si>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</si>
  <si>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</si>
  <si>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</si>
  <si>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</si>
  <si>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</si>
  <si>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</si>
  <si>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 xml:space="preserve">Сбор, удаление отходов и очистка сточных вод
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</si>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</sst>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0" fontId="0" fillId="0" borderId="3" xfId="0" applyFont="1" applyBorder="1" applyAlignment="1">
      <alignment horizontal="right"/>
    </xf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right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165" fontId="4" fillId="2" borderId="0" xfId="0" applyNumberFormat="1" applyFont="1" applyFill="1"/>
    <xf numFmtId="0" fontId="4" fillId="2" borderId="0" xfId="0" applyFont="1" applyFill="1"/>
    <xf numFmtId="0" fontId="0" fillId="2" borderId="0" xfId="0" applyFont="1" applyFill="1"/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5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49" fontId="13" fillId="2" borderId="0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 wrapText="1"/>
    </xf>
    <xf numFmtId="3" fontId="13" fillId="2" borderId="0" xfId="0" applyNumberFormat="1" applyFont="1" applyFill="1" applyBorder="1" applyAlignment="1" applyProtection="1">
      <alignment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4" fontId="8" fillId="0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97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60.85546875" style="2" customWidth="1"/>
    <col min="3" max="3" width="17.85546875" style="3" customWidth="1"/>
    <col min="4" max="4" width="17.85546875" style="4" customWidth="1"/>
    <col min="5" max="5" width="13.5703125" style="5" customWidth="1"/>
    <col min="6" max="6" width="15" style="3" bestFit="1" customWidth="1"/>
    <col min="7" max="7" width="13.7109375" style="3" bestFit="1" customWidth="1"/>
    <col min="8" max="16384" width="9.140625" style="3"/>
  </cols>
  <sheetData>
    <row r="1" spans="1:14" ht="12.6" customHeight="1" x14ac:dyDescent="0.2"/>
    <row r="2" spans="1:14" ht="16.149999999999999" customHeight="1" x14ac:dyDescent="0.25">
      <c r="B2" s="6" t="s">
        <v>0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17.45" customHeight="1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</row>
    <row r="4" spans="1:14" ht="15.75" x14ac:dyDescent="0.25">
      <c r="B4" s="9"/>
      <c r="C4" s="8"/>
      <c r="D4" s="10"/>
      <c r="E4" s="11" t="s">
        <v>1</v>
      </c>
      <c r="F4" s="8"/>
      <c r="G4" s="8"/>
      <c r="H4" s="8"/>
      <c r="I4" s="8"/>
      <c r="J4" s="8"/>
      <c r="K4" s="8"/>
      <c r="L4" s="8"/>
      <c r="M4" s="8"/>
      <c r="N4" s="8"/>
    </row>
    <row r="5" spans="1:14" ht="38.25" x14ac:dyDescent="0.2">
      <c r="A5" s="12"/>
      <c r="B5" s="13" t="s">
        <v>2</v>
      </c>
      <c r="C5" s="14" t="s">
        <v>3</v>
      </c>
      <c r="D5" s="15" t="s">
        <v>4</v>
      </c>
      <c r="E5" s="14" t="s">
        <v>5</v>
      </c>
      <c r="F5" s="16"/>
      <c r="G5" s="16"/>
      <c r="H5" s="16"/>
      <c r="I5" s="16"/>
      <c r="J5" s="16"/>
      <c r="K5" s="16"/>
      <c r="L5" s="16"/>
      <c r="M5" s="16"/>
      <c r="N5" s="16"/>
    </row>
    <row r="6" spans="1:14" ht="15.75" x14ac:dyDescent="0.25">
      <c r="A6" s="12"/>
      <c r="B6" s="17" t="s">
        <v>6</v>
      </c>
      <c r="C6" s="18">
        <v>14725909.839999998</v>
      </c>
      <c r="D6" s="107">
        <v>6539166.7948500002</v>
      </c>
      <c r="E6" s="19">
        <f>D6/C6</f>
        <v>0.44405859236538697</v>
      </c>
      <c r="F6" s="20"/>
      <c r="G6" s="8"/>
      <c r="H6" s="8"/>
      <c r="I6" s="8"/>
      <c r="J6" s="8"/>
      <c r="K6" s="8"/>
      <c r="L6" s="8"/>
      <c r="M6" s="8"/>
      <c r="N6" s="8"/>
    </row>
    <row r="7" spans="1:14" ht="15.75" x14ac:dyDescent="0.25">
      <c r="A7" s="12"/>
      <c r="B7" s="17" t="s">
        <v>7</v>
      </c>
      <c r="C7" s="21">
        <v>8648677.9000000004</v>
      </c>
      <c r="D7" s="22">
        <v>4105188.92074</v>
      </c>
      <c r="E7" s="23">
        <f>D7/C7</f>
        <v>0.47466086356852299</v>
      </c>
      <c r="F7" s="20"/>
      <c r="G7" s="8"/>
      <c r="H7" s="8"/>
      <c r="I7" s="8"/>
      <c r="J7" s="8"/>
      <c r="K7" s="8"/>
      <c r="L7" s="8"/>
      <c r="M7" s="8"/>
      <c r="N7" s="8"/>
    </row>
    <row r="8" spans="1:14" ht="15.75" x14ac:dyDescent="0.25">
      <c r="A8" s="12"/>
      <c r="B8" s="24" t="s">
        <v>8</v>
      </c>
      <c r="C8" s="25">
        <v>862357.2</v>
      </c>
      <c r="D8" s="26">
        <v>534550.73907999997</v>
      </c>
      <c r="E8" s="23">
        <f>D8/C8</f>
        <v>0.61987160202292046</v>
      </c>
      <c r="F8" s="20"/>
      <c r="G8" s="8"/>
      <c r="H8" s="8"/>
      <c r="I8" s="8"/>
      <c r="J8" s="8"/>
      <c r="K8" s="8"/>
      <c r="L8" s="8"/>
      <c r="M8" s="8"/>
      <c r="N8" s="8"/>
    </row>
    <row r="9" spans="1:14" ht="15.75" x14ac:dyDescent="0.25">
      <c r="A9" s="12"/>
      <c r="B9" s="24" t="s">
        <v>9</v>
      </c>
      <c r="C9" s="25">
        <v>7786320.7000000002</v>
      </c>
      <c r="D9" s="26">
        <v>3570638.1816600002</v>
      </c>
      <c r="E9" s="27">
        <f>D9/C9</f>
        <v>0.45857836059334162</v>
      </c>
      <c r="F9" s="20"/>
      <c r="G9" s="8"/>
      <c r="H9" s="8"/>
      <c r="I9" s="8"/>
      <c r="J9" s="8"/>
      <c r="K9" s="8"/>
      <c r="L9" s="8"/>
      <c r="M9" s="8"/>
      <c r="N9" s="8"/>
    </row>
    <row r="10" spans="1:14" ht="17.45" customHeight="1" x14ac:dyDescent="0.25">
      <c r="A10" s="12"/>
      <c r="B10" s="28" t="s">
        <v>10</v>
      </c>
      <c r="C10" s="29">
        <v>456559.1</v>
      </c>
      <c r="D10" s="22">
        <v>224180.99962000002</v>
      </c>
      <c r="E10" s="30">
        <f>D10/C10</f>
        <v>0.49102295764119042</v>
      </c>
      <c r="F10" s="20"/>
      <c r="G10" s="8"/>
      <c r="H10" s="8"/>
      <c r="I10" s="8"/>
      <c r="J10" s="8"/>
      <c r="K10" s="8"/>
      <c r="L10" s="8"/>
      <c r="M10" s="8"/>
      <c r="N10" s="8"/>
    </row>
    <row r="11" spans="1:14" ht="15.75" x14ac:dyDescent="0.25">
      <c r="A11" s="12"/>
      <c r="B11" s="17" t="s">
        <v>11</v>
      </c>
      <c r="C11" s="21">
        <v>1044533.6</v>
      </c>
      <c r="D11" s="21">
        <v>492742.36895000003</v>
      </c>
      <c r="E11" s="23">
        <f t="shared" ref="E11:E93" si="0">D11/C11</f>
        <v>0.47173434052288987</v>
      </c>
      <c r="F11" s="20"/>
      <c r="G11" s="8"/>
      <c r="H11" s="8"/>
      <c r="I11" s="8"/>
      <c r="J11" s="8"/>
      <c r="K11" s="8"/>
      <c r="L11" s="8"/>
      <c r="M11" s="8"/>
      <c r="N11" s="8"/>
    </row>
    <row r="12" spans="1:14" ht="30.75" customHeight="1" x14ac:dyDescent="0.25">
      <c r="A12" s="12"/>
      <c r="B12" s="31" t="s">
        <v>12</v>
      </c>
      <c r="C12" s="25">
        <v>986578.4</v>
      </c>
      <c r="D12" s="25">
        <v>459773.51245000004</v>
      </c>
      <c r="E12" s="27">
        <f t="shared" si="0"/>
        <v>0.46602835866870795</v>
      </c>
      <c r="F12" s="20"/>
      <c r="G12" s="8"/>
      <c r="H12" s="8"/>
      <c r="I12" s="8"/>
      <c r="J12" s="8"/>
      <c r="K12" s="8"/>
      <c r="L12" s="8"/>
      <c r="M12" s="8"/>
      <c r="N12" s="8"/>
    </row>
    <row r="13" spans="1:14" ht="15.75" x14ac:dyDescent="0.25">
      <c r="A13" s="12"/>
      <c r="B13" s="24" t="s">
        <v>13</v>
      </c>
      <c r="C13" s="25">
        <v>1165.74</v>
      </c>
      <c r="D13" s="25">
        <v>960.92975000000001</v>
      </c>
      <c r="E13" s="27">
        <f t="shared" si="0"/>
        <v>0.82430880813903618</v>
      </c>
      <c r="F13" s="20"/>
      <c r="G13" s="8"/>
      <c r="H13" s="8"/>
      <c r="I13" s="8"/>
      <c r="J13" s="8"/>
      <c r="K13" s="8"/>
      <c r="L13" s="8"/>
      <c r="M13" s="8"/>
      <c r="N13" s="8"/>
    </row>
    <row r="14" spans="1:14" ht="46.15" customHeight="1" x14ac:dyDescent="0.25">
      <c r="A14" s="12"/>
      <c r="B14" s="32" t="s">
        <v>14</v>
      </c>
      <c r="C14" s="25">
        <v>56789.46</v>
      </c>
      <c r="D14" s="25">
        <v>32007.926749999999</v>
      </c>
      <c r="E14" s="23">
        <f t="shared" si="0"/>
        <v>0.56362442520143696</v>
      </c>
      <c r="F14" s="20"/>
      <c r="G14" s="8"/>
      <c r="H14" s="8"/>
      <c r="I14" s="8"/>
      <c r="J14" s="8"/>
      <c r="K14" s="8"/>
      <c r="L14" s="8"/>
      <c r="M14" s="8"/>
      <c r="N14" s="8"/>
    </row>
    <row r="15" spans="1:14" ht="15.75" x14ac:dyDescent="0.25">
      <c r="A15" s="12"/>
      <c r="B15" s="17" t="s">
        <v>15</v>
      </c>
      <c r="C15" s="21">
        <v>1211792.3199999998</v>
      </c>
      <c r="D15" s="21">
        <v>450501.37091000006</v>
      </c>
      <c r="E15" s="23">
        <f>D15/C15</f>
        <v>0.37176450409423301</v>
      </c>
      <c r="F15" s="20"/>
      <c r="G15" s="8"/>
      <c r="H15" s="8"/>
      <c r="I15" s="8"/>
      <c r="J15" s="8"/>
      <c r="K15" s="8"/>
      <c r="L15" s="8"/>
      <c r="M15" s="8"/>
      <c r="N15" s="8"/>
    </row>
    <row r="16" spans="1:14" ht="15.75" x14ac:dyDescent="0.25">
      <c r="A16" s="12"/>
      <c r="B16" s="24" t="s">
        <v>16</v>
      </c>
      <c r="C16" s="25">
        <v>328933.65000000002</v>
      </c>
      <c r="D16" s="25">
        <v>43896.399680000002</v>
      </c>
      <c r="E16" s="27">
        <f>D16/C16</f>
        <v>0.13345062045187533</v>
      </c>
      <c r="F16" s="20"/>
      <c r="G16" s="8"/>
      <c r="H16" s="8"/>
      <c r="I16" s="8"/>
      <c r="J16" s="8"/>
      <c r="K16" s="8"/>
      <c r="L16" s="8"/>
      <c r="M16" s="8"/>
      <c r="N16" s="8"/>
    </row>
    <row r="17" spans="1:14" ht="15.75" x14ac:dyDescent="0.25">
      <c r="A17" s="12"/>
      <c r="B17" s="24" t="s">
        <v>17</v>
      </c>
      <c r="C17" s="25">
        <v>882858.66999999993</v>
      </c>
      <c r="D17" s="25">
        <v>406604.97123000002</v>
      </c>
      <c r="E17" s="27">
        <f t="shared" si="0"/>
        <v>0.46055499599952965</v>
      </c>
      <c r="F17" s="20"/>
      <c r="G17" s="8"/>
      <c r="H17" s="8"/>
      <c r="I17" s="8"/>
      <c r="J17" s="8"/>
      <c r="K17" s="8"/>
      <c r="L17" s="8"/>
      <c r="M17" s="8"/>
      <c r="N17" s="8"/>
    </row>
    <row r="18" spans="1:14" ht="15.75" x14ac:dyDescent="0.25">
      <c r="A18" s="12"/>
      <c r="B18" s="17" t="s">
        <v>18</v>
      </c>
      <c r="C18" s="21">
        <v>230654.5</v>
      </c>
      <c r="D18" s="21">
        <v>141945.64665000001</v>
      </c>
      <c r="E18" s="23">
        <f t="shared" si="0"/>
        <v>0.61540376038620537</v>
      </c>
      <c r="F18" s="20"/>
      <c r="G18" s="8"/>
      <c r="H18" s="8"/>
      <c r="I18" s="8"/>
      <c r="J18" s="8"/>
      <c r="K18" s="8"/>
      <c r="L18" s="8"/>
      <c r="M18" s="8"/>
      <c r="N18" s="8"/>
    </row>
    <row r="19" spans="1:14" ht="31.15" customHeight="1" x14ac:dyDescent="0.25">
      <c r="A19" s="12"/>
      <c r="B19" s="33" t="s">
        <v>19</v>
      </c>
      <c r="C19" s="21">
        <v>102.54</v>
      </c>
      <c r="D19" s="21">
        <v>8.7120999999999995</v>
      </c>
      <c r="E19" s="23">
        <f>D19/C19</f>
        <v>8.4962941291203423E-2</v>
      </c>
      <c r="F19" s="20"/>
      <c r="G19" s="8"/>
      <c r="H19" s="8"/>
      <c r="I19" s="8"/>
      <c r="J19" s="8"/>
      <c r="K19" s="8"/>
      <c r="L19" s="8"/>
      <c r="M19" s="8"/>
      <c r="N19" s="8"/>
    </row>
    <row r="20" spans="1:14" ht="45.75" customHeight="1" x14ac:dyDescent="0.25">
      <c r="A20" s="12"/>
      <c r="B20" s="33" t="s">
        <v>20</v>
      </c>
      <c r="C20" s="21">
        <v>1446817.4100000001</v>
      </c>
      <c r="D20" s="21">
        <v>501531.35551999992</v>
      </c>
      <c r="E20" s="23">
        <f t="shared" si="0"/>
        <v>0.34664453997688616</v>
      </c>
      <c r="F20" s="20"/>
      <c r="G20" s="8"/>
      <c r="H20" s="8"/>
      <c r="I20" s="8"/>
      <c r="J20" s="8"/>
      <c r="K20" s="8"/>
      <c r="L20" s="8"/>
      <c r="M20" s="8"/>
      <c r="N20" s="8"/>
    </row>
    <row r="21" spans="1:14" ht="13.9" customHeight="1" x14ac:dyDescent="0.25">
      <c r="A21" s="12"/>
      <c r="B21" s="33" t="s">
        <v>21</v>
      </c>
      <c r="C21" s="21">
        <v>56778.7</v>
      </c>
      <c r="D21" s="21">
        <v>23388.370459999998</v>
      </c>
      <c r="E21" s="23">
        <f t="shared" si="0"/>
        <v>0.41192155614693537</v>
      </c>
      <c r="F21" s="20"/>
      <c r="G21" s="8"/>
      <c r="H21" s="8"/>
      <c r="I21" s="8"/>
      <c r="J21" s="8"/>
      <c r="K21" s="8"/>
      <c r="L21" s="8"/>
      <c r="M21" s="8"/>
      <c r="N21" s="8"/>
    </row>
    <row r="22" spans="1:14" ht="30.75" customHeight="1" x14ac:dyDescent="0.25">
      <c r="A22" s="12"/>
      <c r="B22" s="33" t="s">
        <v>22</v>
      </c>
      <c r="C22" s="21">
        <v>79828.61</v>
      </c>
      <c r="D22" s="21">
        <v>71209.811279999994</v>
      </c>
      <c r="E22" s="23">
        <f t="shared" si="0"/>
        <v>0.89203371172315282</v>
      </c>
      <c r="F22" s="20"/>
      <c r="G22" s="8"/>
      <c r="H22" s="8"/>
      <c r="I22" s="8"/>
      <c r="J22" s="8"/>
      <c r="K22" s="8"/>
      <c r="L22" s="8"/>
      <c r="M22" s="8"/>
      <c r="N22" s="8"/>
    </row>
    <row r="23" spans="1:14" ht="29.45" customHeight="1" x14ac:dyDescent="0.25">
      <c r="A23" s="12"/>
      <c r="B23" s="33" t="s">
        <v>23</v>
      </c>
      <c r="C23" s="21">
        <v>1286418.31</v>
      </c>
      <c r="D23" s="21">
        <v>409324.84450000001</v>
      </c>
      <c r="E23" s="23">
        <f t="shared" si="0"/>
        <v>0.31818953548632245</v>
      </c>
      <c r="F23" s="20"/>
      <c r="G23" s="8"/>
      <c r="H23" s="8"/>
      <c r="I23" s="8"/>
      <c r="J23" s="8"/>
      <c r="K23" s="8"/>
      <c r="L23" s="8"/>
      <c r="M23" s="8"/>
      <c r="N23" s="8"/>
    </row>
    <row r="24" spans="1:14" ht="15.75" customHeight="1" x14ac:dyDescent="0.25">
      <c r="A24" s="12"/>
      <c r="B24" s="17" t="s">
        <v>24</v>
      </c>
      <c r="C24" s="21">
        <v>184.79</v>
      </c>
      <c r="D24" s="21">
        <v>33.25</v>
      </c>
      <c r="E24" s="23">
        <f t="shared" si="0"/>
        <v>0.17993397911142378</v>
      </c>
      <c r="F24" s="20"/>
      <c r="G24" s="8"/>
      <c r="H24" s="8"/>
      <c r="I24" s="8"/>
      <c r="J24" s="8"/>
      <c r="K24" s="8"/>
      <c r="L24" s="8"/>
      <c r="M24" s="8"/>
      <c r="N24" s="8"/>
    </row>
    <row r="25" spans="1:14" ht="15.75" x14ac:dyDescent="0.25">
      <c r="A25" s="12"/>
      <c r="B25" s="17" t="s">
        <v>25</v>
      </c>
      <c r="C25" s="21">
        <v>261355.05999999997</v>
      </c>
      <c r="D25" s="21">
        <v>119822.99465999998</v>
      </c>
      <c r="E25" s="23">
        <f t="shared" si="0"/>
        <v>0.45846824109699652</v>
      </c>
      <c r="F25" s="20"/>
      <c r="G25" s="8"/>
      <c r="H25" s="8"/>
      <c r="I25" s="8"/>
      <c r="J25" s="8"/>
      <c r="K25" s="8"/>
      <c r="L25" s="8"/>
      <c r="M25" s="8"/>
      <c r="N25" s="8"/>
    </row>
    <row r="26" spans="1:14" ht="18.600000000000001" customHeight="1" x14ac:dyDescent="0.25">
      <c r="A26" s="12"/>
      <c r="B26" s="34" t="s">
        <v>26</v>
      </c>
      <c r="C26" s="21">
        <v>2207</v>
      </c>
      <c r="D26" s="21">
        <v>-711.85053999999991</v>
      </c>
      <c r="E26" s="23" t="s">
        <v>27</v>
      </c>
      <c r="F26" s="20"/>
      <c r="G26" s="8"/>
      <c r="H26" s="8"/>
      <c r="I26" s="8"/>
      <c r="J26" s="8"/>
      <c r="K26" s="8"/>
      <c r="L26" s="8"/>
      <c r="M26" s="8"/>
      <c r="N26" s="8"/>
    </row>
    <row r="27" spans="1:14" ht="15.75" x14ac:dyDescent="0.25">
      <c r="A27" s="12"/>
      <c r="B27" s="17" t="s">
        <v>28</v>
      </c>
      <c r="C27" s="21">
        <v>19168915.236860003</v>
      </c>
      <c r="D27" s="21">
        <v>7246398.0217499994</v>
      </c>
      <c r="E27" s="23">
        <f t="shared" si="0"/>
        <v>0.37802859119622295</v>
      </c>
      <c r="F27" s="20"/>
      <c r="G27" s="8"/>
      <c r="H27" s="8"/>
      <c r="I27" s="8"/>
      <c r="J27" s="8"/>
      <c r="K27" s="8"/>
      <c r="L27" s="8"/>
      <c r="M27" s="8"/>
      <c r="N27" s="8"/>
    </row>
    <row r="28" spans="1:14" ht="31.9" customHeight="1" x14ac:dyDescent="0.25">
      <c r="A28" s="12"/>
      <c r="B28" s="34" t="s">
        <v>29</v>
      </c>
      <c r="C28" s="21">
        <v>19180689.619000003</v>
      </c>
      <c r="D28" s="21">
        <v>7255643.8461099993</v>
      </c>
      <c r="E28" s="23">
        <f t="shared" si="0"/>
        <v>0.3782785702826193</v>
      </c>
      <c r="F28" s="20"/>
      <c r="G28" s="8"/>
      <c r="H28" s="8"/>
      <c r="I28" s="8"/>
      <c r="J28" s="8"/>
      <c r="K28" s="8"/>
      <c r="L28" s="8"/>
      <c r="M28" s="8"/>
      <c r="N28" s="8"/>
    </row>
    <row r="29" spans="1:14" ht="44.25" hidden="1" customHeight="1" x14ac:dyDescent="0.25">
      <c r="A29" s="12"/>
      <c r="B29" s="35" t="s">
        <v>30</v>
      </c>
      <c r="C29" s="21">
        <v>1155.403</v>
      </c>
      <c r="D29" s="21">
        <v>1155.403</v>
      </c>
      <c r="E29" s="23">
        <v>0</v>
      </c>
      <c r="F29" s="20"/>
      <c r="G29" s="8"/>
      <c r="H29" s="8"/>
      <c r="I29" s="8"/>
      <c r="J29" s="8"/>
      <c r="K29" s="8"/>
      <c r="L29" s="8"/>
      <c r="M29" s="8"/>
      <c r="N29" s="8"/>
    </row>
    <row r="30" spans="1:14" ht="33" customHeight="1" x14ac:dyDescent="0.25">
      <c r="A30" s="36"/>
      <c r="B30" s="37" t="s">
        <v>31</v>
      </c>
      <c r="C30" s="25">
        <v>78824.3</v>
      </c>
      <c r="D30" s="25">
        <v>25000</v>
      </c>
      <c r="E30" s="27">
        <f t="shared" si="0"/>
        <v>0.31716107849990421</v>
      </c>
      <c r="F30" s="20"/>
      <c r="G30" s="8"/>
      <c r="H30" s="8"/>
      <c r="I30" s="8"/>
      <c r="J30" s="8"/>
      <c r="K30" s="8"/>
      <c r="L30" s="8"/>
      <c r="M30" s="8"/>
      <c r="N30" s="8"/>
    </row>
    <row r="31" spans="1:14" ht="33" customHeight="1" x14ac:dyDescent="0.25">
      <c r="A31" s="38"/>
      <c r="B31" s="37" t="s">
        <v>32</v>
      </c>
      <c r="C31" s="25">
        <v>10047858.950000001</v>
      </c>
      <c r="D31" s="25">
        <v>6014457.52697</v>
      </c>
      <c r="E31" s="27">
        <f t="shared" si="0"/>
        <v>0.59858100684922522</v>
      </c>
      <c r="F31" s="20"/>
      <c r="G31" s="8"/>
      <c r="H31" s="8"/>
      <c r="I31" s="8"/>
      <c r="J31" s="8"/>
      <c r="K31" s="8"/>
      <c r="L31" s="8"/>
      <c r="M31" s="8"/>
      <c r="N31" s="8"/>
    </row>
    <row r="32" spans="1:14" ht="17.25" hidden="1" customHeight="1" x14ac:dyDescent="0.25">
      <c r="A32" s="38"/>
      <c r="B32" s="37" t="s">
        <v>33</v>
      </c>
      <c r="C32" s="25">
        <v>2500000</v>
      </c>
      <c r="D32" s="25">
        <v>0</v>
      </c>
      <c r="E32" s="27">
        <v>0</v>
      </c>
      <c r="F32" s="20"/>
      <c r="G32" s="8"/>
      <c r="H32" s="8"/>
      <c r="I32" s="8"/>
      <c r="J32" s="8"/>
      <c r="K32" s="8"/>
      <c r="L32" s="8"/>
      <c r="M32" s="8"/>
      <c r="N32" s="8"/>
    </row>
    <row r="33" spans="1:14" ht="33" customHeight="1" x14ac:dyDescent="0.25">
      <c r="A33" s="38"/>
      <c r="B33" s="37" t="s">
        <v>34</v>
      </c>
      <c r="C33" s="25">
        <v>6554006.3689999999</v>
      </c>
      <c r="D33" s="25">
        <v>1216186.3211399999</v>
      </c>
      <c r="E33" s="27">
        <f t="shared" si="0"/>
        <v>0.18556379909737009</v>
      </c>
      <c r="F33" s="20"/>
      <c r="G33" s="8"/>
      <c r="H33" s="8"/>
      <c r="I33" s="8"/>
      <c r="J33" s="8"/>
      <c r="K33" s="8"/>
      <c r="L33" s="8"/>
      <c r="M33" s="8"/>
      <c r="N33" s="8"/>
    </row>
    <row r="34" spans="1:14" ht="33" customHeight="1" x14ac:dyDescent="0.25">
      <c r="A34" s="12"/>
      <c r="B34" s="35" t="s">
        <v>30</v>
      </c>
      <c r="C34" s="21">
        <v>1155.403</v>
      </c>
      <c r="D34" s="21">
        <v>1155.403</v>
      </c>
      <c r="E34" s="23">
        <v>0</v>
      </c>
      <c r="F34" s="20"/>
      <c r="G34" s="8"/>
      <c r="H34" s="8"/>
      <c r="I34" s="8"/>
      <c r="J34" s="8"/>
      <c r="K34" s="8"/>
      <c r="L34" s="8"/>
      <c r="M34" s="8"/>
      <c r="N34" s="8"/>
    </row>
    <row r="35" spans="1:14" ht="32.450000000000003" customHeight="1" x14ac:dyDescent="0.25">
      <c r="A35" s="12"/>
      <c r="B35" s="35" t="s">
        <v>35</v>
      </c>
      <c r="C35" s="21">
        <v>-17023.919999999998</v>
      </c>
      <c r="D35" s="21">
        <v>-18034.48575</v>
      </c>
      <c r="E35" s="27" t="s">
        <v>27</v>
      </c>
      <c r="F35" s="20"/>
      <c r="G35" s="8"/>
      <c r="H35" s="8"/>
      <c r="I35" s="8"/>
      <c r="J35" s="8"/>
      <c r="K35" s="8"/>
      <c r="L35" s="8"/>
      <c r="M35" s="8"/>
      <c r="N35" s="8"/>
    </row>
    <row r="36" spans="1:14" ht="16.899999999999999" customHeight="1" x14ac:dyDescent="0.25">
      <c r="A36" s="12"/>
      <c r="B36" s="35" t="s">
        <v>36</v>
      </c>
      <c r="C36" s="29">
        <v>522.12685999999997</v>
      </c>
      <c r="D36" s="29">
        <v>522.12685999999997</v>
      </c>
      <c r="E36" s="23">
        <f t="shared" si="0"/>
        <v>1</v>
      </c>
      <c r="F36" s="20"/>
      <c r="G36" s="8"/>
      <c r="H36" s="8"/>
      <c r="I36" s="8"/>
      <c r="J36" s="8"/>
      <c r="K36" s="8"/>
      <c r="L36" s="8"/>
      <c r="M36" s="8"/>
      <c r="N36" s="8"/>
    </row>
    <row r="37" spans="1:14" ht="50.25" customHeight="1" x14ac:dyDescent="0.25">
      <c r="A37" s="12"/>
      <c r="B37" s="39" t="s">
        <v>37</v>
      </c>
      <c r="C37" s="29">
        <v>3572.01</v>
      </c>
      <c r="D37" s="29">
        <v>7111.1335299999992</v>
      </c>
      <c r="E37" s="23" t="s">
        <v>27</v>
      </c>
      <c r="F37" s="20"/>
      <c r="G37" s="8"/>
      <c r="H37" s="8"/>
      <c r="I37" s="8"/>
      <c r="J37" s="8"/>
      <c r="K37" s="8"/>
      <c r="L37" s="8"/>
      <c r="M37" s="8"/>
      <c r="N37" s="8"/>
    </row>
    <row r="38" spans="1:14" s="44" customFormat="1" ht="18.75" x14ac:dyDescent="0.3">
      <c r="A38" s="40"/>
      <c r="B38" s="41" t="s">
        <v>38</v>
      </c>
      <c r="C38" s="21">
        <v>33894825.076860003</v>
      </c>
      <c r="D38" s="21">
        <v>13785564.808600001</v>
      </c>
      <c r="E38" s="23">
        <f t="shared" si="0"/>
        <v>0.40671591540418972</v>
      </c>
      <c r="F38" s="42"/>
      <c r="G38" s="43"/>
      <c r="H38" s="43"/>
      <c r="I38" s="43"/>
      <c r="J38" s="43"/>
      <c r="K38" s="43"/>
      <c r="L38" s="43"/>
      <c r="M38" s="43"/>
      <c r="N38" s="43"/>
    </row>
    <row r="39" spans="1:14" ht="15.75" hidden="1" x14ac:dyDescent="0.25">
      <c r="A39" s="45"/>
      <c r="B39" s="24"/>
      <c r="C39" s="46"/>
      <c r="D39" s="46"/>
      <c r="E39" s="47" t="e">
        <f t="shared" si="0"/>
        <v>#DIV/0!</v>
      </c>
      <c r="F39" s="20"/>
      <c r="G39" s="8"/>
      <c r="H39" s="8"/>
      <c r="I39" s="8"/>
      <c r="J39" s="8"/>
      <c r="K39" s="8"/>
      <c r="L39" s="8"/>
      <c r="M39" s="8"/>
      <c r="N39" s="8"/>
    </row>
    <row r="40" spans="1:14" ht="9" customHeight="1" x14ac:dyDescent="0.2">
      <c r="A40" s="48"/>
      <c r="C40" s="49"/>
      <c r="D40" s="49"/>
      <c r="E40" s="50"/>
    </row>
    <row r="41" spans="1:14" ht="15.75" x14ac:dyDescent="0.25">
      <c r="A41" s="12"/>
      <c r="B41" s="17" t="s">
        <v>39</v>
      </c>
      <c r="C41" s="46"/>
      <c r="D41" s="46"/>
      <c r="E41" s="47"/>
      <c r="F41" s="20"/>
      <c r="G41" s="8"/>
      <c r="H41" s="8"/>
      <c r="I41" s="8"/>
      <c r="J41" s="8"/>
      <c r="K41" s="8"/>
      <c r="L41" s="8"/>
      <c r="M41" s="8"/>
      <c r="N41" s="8"/>
    </row>
    <row r="42" spans="1:14" ht="7.9" customHeight="1" x14ac:dyDescent="0.25">
      <c r="A42" s="12"/>
      <c r="B42" s="51"/>
      <c r="C42" s="52"/>
      <c r="D42" s="52"/>
      <c r="E42" s="53"/>
      <c r="F42" s="20"/>
      <c r="G42" s="8"/>
      <c r="H42" s="8"/>
      <c r="I42" s="8"/>
      <c r="J42" s="8"/>
      <c r="K42" s="8"/>
      <c r="L42" s="8"/>
      <c r="M42" s="8"/>
      <c r="N42" s="8"/>
    </row>
    <row r="43" spans="1:14" ht="15.75" x14ac:dyDescent="0.25">
      <c r="A43" s="54" t="s">
        <v>40</v>
      </c>
      <c r="B43" s="55" t="s">
        <v>41</v>
      </c>
      <c r="C43" s="56">
        <v>2574353.0118499994</v>
      </c>
      <c r="D43" s="56">
        <v>1111834.13191</v>
      </c>
      <c r="E43" s="57">
        <f t="shared" si="0"/>
        <v>0.43188876070691101</v>
      </c>
      <c r="F43" s="20"/>
      <c r="G43" s="8"/>
      <c r="H43" s="8"/>
      <c r="I43" s="8"/>
      <c r="J43" s="8"/>
      <c r="K43" s="8"/>
      <c r="L43" s="8"/>
      <c r="M43" s="8"/>
      <c r="N43" s="8"/>
    </row>
    <row r="44" spans="1:14" ht="31.5" x14ac:dyDescent="0.25">
      <c r="A44" s="58" t="s">
        <v>42</v>
      </c>
      <c r="B44" s="59" t="s">
        <v>43</v>
      </c>
      <c r="C44" s="25">
        <v>2906.88</v>
      </c>
      <c r="D44" s="25">
        <v>1323.5981899999999</v>
      </c>
      <c r="E44" s="27">
        <f t="shared" si="0"/>
        <v>0.45533293083993831</v>
      </c>
      <c r="F44" s="20"/>
      <c r="G44" s="8"/>
      <c r="H44" s="8"/>
      <c r="I44" s="8"/>
      <c r="J44" s="8"/>
      <c r="K44" s="8"/>
      <c r="L44" s="8"/>
      <c r="M44" s="8"/>
      <c r="N44" s="8"/>
    </row>
    <row r="45" spans="1:14" ht="60" customHeight="1" x14ac:dyDescent="0.25">
      <c r="A45" s="58" t="s">
        <v>44</v>
      </c>
      <c r="B45" s="59" t="s">
        <v>45</v>
      </c>
      <c r="C45" s="25">
        <v>66187.12000000001</v>
      </c>
      <c r="D45" s="25">
        <v>22792.577810000003</v>
      </c>
      <c r="E45" s="27">
        <f t="shared" si="0"/>
        <v>0.34436575892711452</v>
      </c>
      <c r="F45" s="20"/>
      <c r="G45" s="8"/>
      <c r="H45" s="8"/>
      <c r="I45" s="8"/>
      <c r="J45" s="8"/>
      <c r="K45" s="8"/>
      <c r="L45" s="8"/>
      <c r="M45" s="8"/>
      <c r="N45" s="8"/>
    </row>
    <row r="46" spans="1:14" ht="47.25" x14ac:dyDescent="0.25">
      <c r="A46" s="58" t="s">
        <v>46</v>
      </c>
      <c r="B46" s="59" t="s">
        <v>47</v>
      </c>
      <c r="C46" s="25">
        <v>898175.02408999996</v>
      </c>
      <c r="D46" s="25">
        <v>409910.30025999993</v>
      </c>
      <c r="E46" s="27">
        <f t="shared" si="0"/>
        <v>0.45638131685448163</v>
      </c>
      <c r="F46" s="20"/>
      <c r="G46" s="8"/>
      <c r="H46" s="8"/>
      <c r="I46" s="8"/>
      <c r="J46" s="8"/>
      <c r="K46" s="8"/>
      <c r="L46" s="8"/>
      <c r="M46" s="8"/>
      <c r="N46" s="8"/>
    </row>
    <row r="47" spans="1:14" ht="15.75" hidden="1" x14ac:dyDescent="0.25">
      <c r="A47" s="58" t="s">
        <v>48</v>
      </c>
      <c r="B47" s="59" t="s">
        <v>49</v>
      </c>
      <c r="C47" s="25">
        <v>2081.5</v>
      </c>
      <c r="D47" s="25">
        <v>0</v>
      </c>
      <c r="E47" s="27">
        <v>0</v>
      </c>
      <c r="F47" s="20"/>
      <c r="G47" s="8"/>
      <c r="H47" s="8"/>
      <c r="I47" s="8"/>
      <c r="J47" s="8"/>
      <c r="K47" s="8"/>
      <c r="L47" s="8"/>
      <c r="M47" s="8"/>
      <c r="N47" s="8"/>
    </row>
    <row r="48" spans="1:14" ht="15.75" x14ac:dyDescent="0.25">
      <c r="A48" s="58" t="s">
        <v>48</v>
      </c>
      <c r="B48" s="59" t="s">
        <v>49</v>
      </c>
      <c r="C48" s="25">
        <v>2081.5</v>
      </c>
      <c r="D48" s="25">
        <v>0</v>
      </c>
      <c r="E48" s="27">
        <f t="shared" si="0"/>
        <v>0</v>
      </c>
      <c r="F48" s="20"/>
      <c r="G48" s="8"/>
      <c r="H48" s="8"/>
      <c r="I48" s="8"/>
      <c r="J48" s="8"/>
      <c r="K48" s="8"/>
      <c r="L48" s="8"/>
      <c r="M48" s="8"/>
      <c r="N48" s="8"/>
    </row>
    <row r="49" spans="1:14" ht="47.25" x14ac:dyDescent="0.25">
      <c r="A49" s="58" t="s">
        <v>50</v>
      </c>
      <c r="B49" s="59" t="s">
        <v>51</v>
      </c>
      <c r="C49" s="25">
        <v>189718.13</v>
      </c>
      <c r="D49" s="25">
        <v>78478.668070000014</v>
      </c>
      <c r="E49" s="27">
        <f t="shared" si="0"/>
        <v>0.41365929587225014</v>
      </c>
      <c r="F49" s="20"/>
      <c r="G49" s="8"/>
      <c r="H49" s="8"/>
      <c r="I49" s="8"/>
      <c r="J49" s="8"/>
      <c r="K49" s="8"/>
      <c r="L49" s="8"/>
      <c r="M49" s="8"/>
      <c r="N49" s="8"/>
    </row>
    <row r="50" spans="1:14" ht="15.75" x14ac:dyDescent="0.25">
      <c r="A50" s="58" t="s">
        <v>52</v>
      </c>
      <c r="B50" s="59" t="s">
        <v>53</v>
      </c>
      <c r="C50" s="25">
        <v>108613.02499999999</v>
      </c>
      <c r="D50" s="25">
        <v>3788.1736000000001</v>
      </c>
      <c r="E50" s="27">
        <f t="shared" si="0"/>
        <v>3.4877710108893477E-2</v>
      </c>
      <c r="F50" s="20"/>
      <c r="G50" s="8"/>
      <c r="H50" s="8"/>
      <c r="I50" s="8"/>
      <c r="J50" s="8"/>
      <c r="K50" s="8"/>
      <c r="L50" s="8"/>
      <c r="M50" s="8"/>
      <c r="N50" s="8"/>
    </row>
    <row r="51" spans="1:14" ht="15.75" x14ac:dyDescent="0.25">
      <c r="A51" s="58" t="s">
        <v>54</v>
      </c>
      <c r="B51" s="59" t="s">
        <v>55</v>
      </c>
      <c r="C51" s="25">
        <v>114614.02460999999</v>
      </c>
      <c r="D51" s="25">
        <v>0</v>
      </c>
      <c r="E51" s="27">
        <v>0</v>
      </c>
      <c r="F51" s="20"/>
      <c r="G51" s="8"/>
      <c r="H51" s="8"/>
      <c r="I51" s="8"/>
      <c r="J51" s="8"/>
      <c r="K51" s="8"/>
      <c r="L51" s="8"/>
      <c r="M51" s="8"/>
      <c r="N51" s="8"/>
    </row>
    <row r="52" spans="1:14" ht="15.75" x14ac:dyDescent="0.25">
      <c r="A52" s="58" t="s">
        <v>56</v>
      </c>
      <c r="B52" s="59" t="s">
        <v>57</v>
      </c>
      <c r="C52" s="25">
        <v>1192057.3081500002</v>
      </c>
      <c r="D52" s="25">
        <v>595540.81398000009</v>
      </c>
      <c r="E52" s="27">
        <f t="shared" si="0"/>
        <v>0.49959075785059603</v>
      </c>
      <c r="F52" s="20"/>
      <c r="G52" s="8"/>
      <c r="H52" s="8"/>
      <c r="I52" s="8"/>
      <c r="J52" s="8"/>
      <c r="K52" s="8"/>
      <c r="L52" s="8"/>
      <c r="M52" s="8"/>
      <c r="N52" s="8"/>
    </row>
    <row r="53" spans="1:14" ht="35.25" customHeight="1" x14ac:dyDescent="0.25">
      <c r="A53" s="54" t="s">
        <v>58</v>
      </c>
      <c r="B53" s="60" t="s">
        <v>59</v>
      </c>
      <c r="C53" s="56">
        <v>80981.459999999992</v>
      </c>
      <c r="D53" s="56">
        <v>40065.280959999996</v>
      </c>
      <c r="E53" s="57">
        <f t="shared" si="0"/>
        <v>0.49474634021169783</v>
      </c>
      <c r="F53" s="20"/>
      <c r="G53" s="8"/>
      <c r="H53" s="8"/>
      <c r="I53" s="8"/>
      <c r="J53" s="8"/>
      <c r="K53" s="8"/>
      <c r="L53" s="8"/>
      <c r="M53" s="8"/>
      <c r="N53" s="8"/>
    </row>
    <row r="54" spans="1:14" ht="50.45" customHeight="1" x14ac:dyDescent="0.25">
      <c r="A54" s="58" t="s">
        <v>60</v>
      </c>
      <c r="B54" s="59" t="s">
        <v>61</v>
      </c>
      <c r="C54" s="25">
        <v>80981.460000000006</v>
      </c>
      <c r="D54" s="25">
        <v>40065.280959999996</v>
      </c>
      <c r="E54" s="27">
        <f>D54/C54</f>
        <v>0.49474634021169778</v>
      </c>
      <c r="F54" s="20"/>
      <c r="G54" s="8"/>
      <c r="H54" s="8"/>
      <c r="I54" s="8"/>
      <c r="J54" s="8"/>
      <c r="K54" s="8"/>
      <c r="L54" s="8"/>
      <c r="M54" s="8"/>
      <c r="N54" s="8"/>
    </row>
    <row r="55" spans="1:14" ht="15.75" x14ac:dyDescent="0.25">
      <c r="A55" s="54" t="s">
        <v>62</v>
      </c>
      <c r="B55" s="55" t="s">
        <v>63</v>
      </c>
      <c r="C55" s="56">
        <v>5966006.5305399988</v>
      </c>
      <c r="D55" s="56">
        <v>1051661.5983699998</v>
      </c>
      <c r="E55" s="57">
        <f t="shared" si="0"/>
        <v>0.17627563647249497</v>
      </c>
      <c r="F55" s="20"/>
      <c r="G55" s="8"/>
      <c r="H55" s="8"/>
      <c r="I55" s="8"/>
      <c r="J55" s="8"/>
      <c r="K55" s="8"/>
      <c r="L55" s="8"/>
      <c r="M55" s="8"/>
      <c r="N55" s="8"/>
    </row>
    <row r="56" spans="1:14" ht="15.75" x14ac:dyDescent="0.25">
      <c r="A56" s="58" t="s">
        <v>64</v>
      </c>
      <c r="B56" s="59" t="s">
        <v>65</v>
      </c>
      <c r="C56" s="25">
        <v>873952.32000000007</v>
      </c>
      <c r="D56" s="25">
        <v>305577.61121</v>
      </c>
      <c r="E56" s="27">
        <f t="shared" si="0"/>
        <v>0.34965020884663361</v>
      </c>
      <c r="F56" s="20"/>
      <c r="G56" s="8"/>
      <c r="H56" s="8"/>
      <c r="I56" s="8"/>
      <c r="J56" s="8"/>
      <c r="K56" s="8"/>
      <c r="L56" s="8"/>
      <c r="M56" s="8"/>
      <c r="N56" s="8"/>
    </row>
    <row r="57" spans="1:14" ht="15.75" x14ac:dyDescent="0.25">
      <c r="A57" s="58" t="s">
        <v>66</v>
      </c>
      <c r="B57" s="59" t="s">
        <v>67</v>
      </c>
      <c r="C57" s="25">
        <v>4943911.7637300007</v>
      </c>
      <c r="D57" s="25">
        <v>710824.86089999985</v>
      </c>
      <c r="E57" s="27">
        <f t="shared" si="0"/>
        <v>0.14377782105959522</v>
      </c>
      <c r="F57" s="20"/>
      <c r="G57" s="8"/>
      <c r="H57" s="8"/>
      <c r="I57" s="8"/>
      <c r="J57" s="8"/>
      <c r="K57" s="8"/>
      <c r="L57" s="8"/>
      <c r="M57" s="8"/>
      <c r="N57" s="8"/>
    </row>
    <row r="58" spans="1:14" ht="18.75" customHeight="1" x14ac:dyDescent="0.25">
      <c r="A58" s="61" t="s">
        <v>68</v>
      </c>
      <c r="B58" s="62" t="s">
        <v>69</v>
      </c>
      <c r="C58" s="63">
        <v>148142.44680999999</v>
      </c>
      <c r="D58" s="64">
        <v>35259.126259999997</v>
      </c>
      <c r="E58" s="27">
        <f t="shared" si="0"/>
        <v>0.23800826177268131</v>
      </c>
      <c r="F58" s="20"/>
      <c r="G58" s="8"/>
      <c r="H58" s="8"/>
      <c r="I58" s="8"/>
      <c r="J58" s="8"/>
      <c r="K58" s="8"/>
      <c r="L58" s="8"/>
      <c r="M58" s="8"/>
      <c r="N58" s="8"/>
    </row>
    <row r="59" spans="1:14" ht="15.75" x14ac:dyDescent="0.25">
      <c r="A59" s="65" t="s">
        <v>70</v>
      </c>
      <c r="B59" s="55" t="s">
        <v>71</v>
      </c>
      <c r="C59" s="56">
        <v>6090584.1636800002</v>
      </c>
      <c r="D59" s="56">
        <v>1018297.41859</v>
      </c>
      <c r="E59" s="57">
        <f t="shared" si="0"/>
        <v>0.16719207734824784</v>
      </c>
      <c r="F59" s="20"/>
      <c r="G59" s="8"/>
      <c r="H59" s="8"/>
      <c r="I59" s="8"/>
      <c r="J59" s="8"/>
      <c r="K59" s="8"/>
      <c r="L59" s="8"/>
      <c r="M59" s="8"/>
      <c r="N59" s="8"/>
    </row>
    <row r="60" spans="1:14" ht="15.75" x14ac:dyDescent="0.25">
      <c r="A60" s="58" t="s">
        <v>72</v>
      </c>
      <c r="B60" s="59" t="s">
        <v>73</v>
      </c>
      <c r="C60" s="25">
        <v>1934674.7937400001</v>
      </c>
      <c r="D60" s="25">
        <v>537916.35990000004</v>
      </c>
      <c r="E60" s="27">
        <f t="shared" si="0"/>
        <v>0.278039679661165</v>
      </c>
      <c r="F60" s="20"/>
      <c r="G60" s="8"/>
      <c r="H60" s="8"/>
      <c r="I60" s="8"/>
      <c r="J60" s="8"/>
      <c r="K60" s="8"/>
      <c r="L60" s="8"/>
      <c r="M60" s="8"/>
      <c r="N60" s="8"/>
    </row>
    <row r="61" spans="1:14" ht="15.75" x14ac:dyDescent="0.25">
      <c r="A61" s="58" t="s">
        <v>74</v>
      </c>
      <c r="B61" s="59" t="s">
        <v>75</v>
      </c>
      <c r="C61" s="25">
        <v>435855.22592</v>
      </c>
      <c r="D61" s="25">
        <v>119435.90257999999</v>
      </c>
      <c r="E61" s="27">
        <f t="shared" si="0"/>
        <v>0.27402654706708074</v>
      </c>
      <c r="F61" s="20"/>
      <c r="G61" s="8"/>
      <c r="H61" s="8"/>
      <c r="I61" s="8"/>
      <c r="J61" s="8"/>
      <c r="K61" s="8"/>
      <c r="L61" s="8"/>
      <c r="M61" s="8"/>
      <c r="N61" s="8"/>
    </row>
    <row r="62" spans="1:14" ht="15.75" x14ac:dyDescent="0.25">
      <c r="A62" s="58" t="s">
        <v>76</v>
      </c>
      <c r="B62" s="59" t="s">
        <v>77</v>
      </c>
      <c r="C62" s="25">
        <v>3324213.8594900002</v>
      </c>
      <c r="D62" s="25">
        <v>208203.25596000001</v>
      </c>
      <c r="E62" s="27">
        <f t="shared" si="0"/>
        <v>6.2632328953692071E-2</v>
      </c>
      <c r="F62" s="20"/>
      <c r="G62" s="8"/>
      <c r="H62" s="8"/>
      <c r="I62" s="8"/>
      <c r="J62" s="8"/>
      <c r="K62" s="8"/>
      <c r="L62" s="8"/>
      <c r="M62" s="8"/>
      <c r="N62" s="8"/>
    </row>
    <row r="63" spans="1:14" ht="15.75" hidden="1" x14ac:dyDescent="0.25">
      <c r="A63" s="58" t="s">
        <v>78</v>
      </c>
      <c r="B63" s="59" t="s">
        <v>79</v>
      </c>
      <c r="C63" s="25">
        <v>0</v>
      </c>
      <c r="D63" s="25">
        <v>0</v>
      </c>
      <c r="E63" s="27">
        <v>0</v>
      </c>
      <c r="F63" s="20"/>
      <c r="G63" s="8"/>
      <c r="H63" s="8"/>
      <c r="I63" s="8"/>
      <c r="J63" s="8"/>
      <c r="K63" s="8"/>
      <c r="L63" s="8"/>
      <c r="M63" s="8"/>
      <c r="N63" s="8"/>
    </row>
    <row r="64" spans="1:14" ht="31.5" x14ac:dyDescent="0.25">
      <c r="A64" s="58" t="s">
        <v>80</v>
      </c>
      <c r="B64" s="59" t="s">
        <v>81</v>
      </c>
      <c r="C64" s="25">
        <v>395840.28453000006</v>
      </c>
      <c r="D64" s="25">
        <v>152741.90015</v>
      </c>
      <c r="E64" s="27">
        <f t="shared" si="0"/>
        <v>0.3858674978757094</v>
      </c>
      <c r="F64" s="20"/>
      <c r="G64" s="8"/>
      <c r="H64" s="8"/>
      <c r="I64" s="8"/>
      <c r="J64" s="8"/>
      <c r="K64" s="8"/>
      <c r="L64" s="8"/>
      <c r="M64" s="8"/>
      <c r="N64" s="8"/>
    </row>
    <row r="65" spans="1:14" ht="15.75" x14ac:dyDescent="0.25">
      <c r="A65" s="66" t="s">
        <v>82</v>
      </c>
      <c r="B65" s="55" t="s">
        <v>83</v>
      </c>
      <c r="C65" s="56">
        <v>3743.1953199999998</v>
      </c>
      <c r="D65" s="56">
        <v>43.195320000000002</v>
      </c>
      <c r="E65" s="67">
        <f>D65/C65</f>
        <v>1.1539691709167878E-2</v>
      </c>
      <c r="F65" s="20"/>
      <c r="G65" s="8"/>
      <c r="H65" s="8"/>
      <c r="I65" s="8"/>
      <c r="J65" s="8"/>
      <c r="K65" s="8"/>
      <c r="L65" s="8"/>
      <c r="M65" s="8"/>
      <c r="N65" s="8"/>
    </row>
    <row r="66" spans="1:14" s="72" customFormat="1" ht="23.25" customHeight="1" x14ac:dyDescent="0.25">
      <c r="A66" s="68" t="s">
        <v>84</v>
      </c>
      <c r="B66" s="69" t="s">
        <v>85</v>
      </c>
      <c r="C66" s="25">
        <v>43.195320000000002</v>
      </c>
      <c r="D66" s="25">
        <v>43.195320000000002</v>
      </c>
      <c r="E66" s="27">
        <f>D66/C66</f>
        <v>1</v>
      </c>
      <c r="F66" s="70"/>
      <c r="G66" s="71"/>
      <c r="H66" s="71"/>
      <c r="I66" s="71"/>
      <c r="J66" s="71"/>
      <c r="K66" s="71"/>
      <c r="L66" s="71"/>
      <c r="M66" s="71"/>
      <c r="N66" s="71"/>
    </row>
    <row r="67" spans="1:14" ht="31.5" x14ac:dyDescent="0.25">
      <c r="A67" s="58" t="s">
        <v>86</v>
      </c>
      <c r="B67" s="59" t="s">
        <v>87</v>
      </c>
      <c r="C67" s="25">
        <v>3700</v>
      </c>
      <c r="D67" s="25">
        <v>0</v>
      </c>
      <c r="E67" s="27">
        <f>D67/C67</f>
        <v>0</v>
      </c>
      <c r="F67" s="20"/>
      <c r="G67" s="8"/>
      <c r="H67" s="8"/>
      <c r="I67" s="8"/>
      <c r="J67" s="8"/>
      <c r="K67" s="8"/>
      <c r="L67" s="8"/>
      <c r="M67" s="8"/>
      <c r="N67" s="8"/>
    </row>
    <row r="68" spans="1:14" ht="15.75" hidden="1" x14ac:dyDescent="0.25">
      <c r="A68" s="73" t="s">
        <v>88</v>
      </c>
      <c r="B68" s="74" t="s">
        <v>89</v>
      </c>
      <c r="C68" s="25">
        <v>0</v>
      </c>
      <c r="D68" s="25">
        <v>0</v>
      </c>
      <c r="E68" s="27"/>
      <c r="F68" s="20"/>
      <c r="G68" s="8"/>
      <c r="H68" s="8"/>
      <c r="I68" s="8"/>
      <c r="J68" s="8"/>
      <c r="K68" s="8"/>
      <c r="L68" s="8"/>
      <c r="M68" s="8"/>
      <c r="N68" s="8"/>
    </row>
    <row r="69" spans="1:14" ht="15.75" x14ac:dyDescent="0.25">
      <c r="A69" s="66" t="s">
        <v>90</v>
      </c>
      <c r="B69" s="55" t="s">
        <v>91</v>
      </c>
      <c r="C69" s="56">
        <v>13864956.035839997</v>
      </c>
      <c r="D69" s="56">
        <v>7124480.1679100012</v>
      </c>
      <c r="E69" s="57">
        <f t="shared" si="0"/>
        <v>0.513848017223689</v>
      </c>
      <c r="F69" s="20"/>
      <c r="G69" s="8"/>
      <c r="H69" s="8"/>
      <c r="I69" s="8"/>
      <c r="J69" s="8"/>
      <c r="K69" s="8"/>
      <c r="L69" s="8"/>
      <c r="M69" s="8"/>
      <c r="N69" s="8"/>
    </row>
    <row r="70" spans="1:14" ht="15.75" x14ac:dyDescent="0.25">
      <c r="A70" s="58" t="s">
        <v>92</v>
      </c>
      <c r="B70" s="59" t="s">
        <v>93</v>
      </c>
      <c r="C70" s="25">
        <v>5326277.8898900002</v>
      </c>
      <c r="D70" s="25">
        <v>2615622.2681999998</v>
      </c>
      <c r="E70" s="27">
        <f t="shared" si="0"/>
        <v>0.49107882132188535</v>
      </c>
      <c r="F70" s="20"/>
      <c r="G70" s="8"/>
      <c r="H70" s="8"/>
      <c r="I70" s="8"/>
      <c r="J70" s="8"/>
      <c r="K70" s="8"/>
      <c r="L70" s="8"/>
      <c r="M70" s="8"/>
      <c r="N70" s="8"/>
    </row>
    <row r="71" spans="1:14" ht="15.75" x14ac:dyDescent="0.25">
      <c r="A71" s="58" t="s">
        <v>94</v>
      </c>
      <c r="B71" s="59" t="s">
        <v>95</v>
      </c>
      <c r="C71" s="25">
        <v>6606918.9652899997</v>
      </c>
      <c r="D71" s="25">
        <v>3544633.9972600001</v>
      </c>
      <c r="E71" s="27">
        <f t="shared" si="0"/>
        <v>0.53650332566238979</v>
      </c>
      <c r="F71" s="20"/>
      <c r="G71" s="8"/>
      <c r="H71" s="8"/>
      <c r="I71" s="8"/>
      <c r="J71" s="8"/>
      <c r="K71" s="8"/>
      <c r="L71" s="8"/>
      <c r="M71" s="8"/>
      <c r="N71" s="8"/>
    </row>
    <row r="72" spans="1:14" ht="15.75" x14ac:dyDescent="0.25">
      <c r="A72" s="58" t="s">
        <v>96</v>
      </c>
      <c r="B72" s="75" t="s">
        <v>97</v>
      </c>
      <c r="C72" s="25">
        <v>830475.16961999994</v>
      </c>
      <c r="D72" s="25">
        <v>458046.05720000004</v>
      </c>
      <c r="E72" s="27">
        <f t="shared" si="0"/>
        <v>0.55154696245715318</v>
      </c>
      <c r="F72" s="20"/>
      <c r="G72" s="8"/>
      <c r="H72" s="8"/>
      <c r="I72" s="8"/>
      <c r="J72" s="8"/>
      <c r="K72" s="8"/>
      <c r="L72" s="8"/>
      <c r="M72" s="8"/>
      <c r="N72" s="8"/>
    </row>
    <row r="73" spans="1:14" ht="15.75" x14ac:dyDescent="0.25">
      <c r="A73" s="58" t="s">
        <v>98</v>
      </c>
      <c r="B73" s="59" t="s">
        <v>99</v>
      </c>
      <c r="C73" s="25">
        <v>564740.42035999999</v>
      </c>
      <c r="D73" s="25">
        <v>243075.53042</v>
      </c>
      <c r="E73" s="27">
        <f t="shared" si="0"/>
        <v>0.43041992684895625</v>
      </c>
      <c r="F73" s="20"/>
      <c r="G73" s="8"/>
      <c r="H73" s="8"/>
      <c r="I73" s="8"/>
      <c r="J73" s="8"/>
      <c r="K73" s="8"/>
      <c r="L73" s="8"/>
      <c r="M73" s="8"/>
      <c r="N73" s="8"/>
    </row>
    <row r="74" spans="1:14" ht="15.75" x14ac:dyDescent="0.25">
      <c r="A74" s="58" t="s">
        <v>100</v>
      </c>
      <c r="B74" s="59" t="s">
        <v>101</v>
      </c>
      <c r="C74" s="25">
        <v>536543.59068000002</v>
      </c>
      <c r="D74" s="25">
        <v>263102.31482999999</v>
      </c>
      <c r="E74" s="27">
        <f t="shared" si="0"/>
        <v>0.49036521803671462</v>
      </c>
      <c r="F74" s="20"/>
      <c r="G74" s="8"/>
      <c r="H74" s="8"/>
      <c r="I74" s="8"/>
      <c r="J74" s="8"/>
      <c r="K74" s="8"/>
      <c r="L74" s="8"/>
      <c r="M74" s="8"/>
      <c r="N74" s="8"/>
    </row>
    <row r="75" spans="1:14" ht="33.75" customHeight="1" x14ac:dyDescent="0.25">
      <c r="A75" s="66" t="s">
        <v>102</v>
      </c>
      <c r="B75" s="60" t="s">
        <v>103</v>
      </c>
      <c r="C75" s="56">
        <v>841439.46949000005</v>
      </c>
      <c r="D75" s="56">
        <v>423760.01909000002</v>
      </c>
      <c r="E75" s="57">
        <f t="shared" si="0"/>
        <v>0.50361319435947394</v>
      </c>
      <c r="F75" s="20"/>
      <c r="G75" s="8"/>
      <c r="H75" s="8"/>
      <c r="I75" s="8"/>
      <c r="J75" s="8"/>
      <c r="K75" s="8"/>
      <c r="L75" s="8"/>
      <c r="M75" s="8"/>
      <c r="N75" s="8"/>
    </row>
    <row r="76" spans="1:14" ht="18.75" customHeight="1" x14ac:dyDescent="0.25">
      <c r="A76" s="58" t="s">
        <v>104</v>
      </c>
      <c r="B76" s="59" t="s">
        <v>105</v>
      </c>
      <c r="C76" s="25">
        <v>738883.26948999998</v>
      </c>
      <c r="D76" s="25">
        <v>374219.92627</v>
      </c>
      <c r="E76" s="27">
        <f t="shared" si="0"/>
        <v>0.50646690989267917</v>
      </c>
      <c r="F76" s="20"/>
      <c r="G76" s="8"/>
      <c r="H76" s="8"/>
      <c r="I76" s="8"/>
      <c r="J76" s="8"/>
      <c r="K76" s="8"/>
      <c r="L76" s="8"/>
      <c r="M76" s="8"/>
      <c r="N76" s="8"/>
    </row>
    <row r="77" spans="1:14" ht="22.5" customHeight="1" x14ac:dyDescent="0.25">
      <c r="A77" s="58" t="s">
        <v>106</v>
      </c>
      <c r="B77" s="59" t="s">
        <v>107</v>
      </c>
      <c r="C77" s="25">
        <v>19908.59</v>
      </c>
      <c r="D77" s="25">
        <v>11420.724</v>
      </c>
      <c r="E77" s="27">
        <f>D77/C77</f>
        <v>0.57365810436600484</v>
      </c>
      <c r="F77" s="20"/>
      <c r="G77" s="8"/>
      <c r="H77" s="8"/>
      <c r="I77" s="8"/>
      <c r="J77" s="8"/>
      <c r="K77" s="8"/>
      <c r="L77" s="8"/>
      <c r="M77" s="8"/>
      <c r="N77" s="8"/>
    </row>
    <row r="78" spans="1:14" ht="32.25" customHeight="1" x14ac:dyDescent="0.25">
      <c r="A78" s="58" t="s">
        <v>108</v>
      </c>
      <c r="B78" s="59" t="s">
        <v>109</v>
      </c>
      <c r="C78" s="25">
        <v>82647.609999999986</v>
      </c>
      <c r="D78" s="25">
        <v>38119.368820000003</v>
      </c>
      <c r="E78" s="27">
        <f t="shared" si="0"/>
        <v>0.46122772116459276</v>
      </c>
      <c r="F78" s="20"/>
      <c r="G78" s="8"/>
      <c r="H78" s="8"/>
      <c r="I78" s="8"/>
      <c r="J78" s="8"/>
      <c r="K78" s="8"/>
      <c r="L78" s="8"/>
      <c r="M78" s="8"/>
      <c r="N78" s="8"/>
    </row>
    <row r="79" spans="1:14" ht="26.25" hidden="1" customHeight="1" x14ac:dyDescent="0.25">
      <c r="A79" s="66" t="s">
        <v>110</v>
      </c>
      <c r="B79" s="76" t="s">
        <v>111</v>
      </c>
      <c r="C79" s="56">
        <v>0</v>
      </c>
      <c r="D79" s="56">
        <v>0</v>
      </c>
      <c r="E79" s="67" t="e">
        <f t="shared" si="0"/>
        <v>#DIV/0!</v>
      </c>
      <c r="F79" s="20"/>
      <c r="G79" s="8"/>
      <c r="H79" s="8"/>
      <c r="I79" s="8"/>
      <c r="J79" s="8"/>
      <c r="K79" s="8"/>
      <c r="L79" s="8"/>
      <c r="M79" s="8"/>
      <c r="N79" s="8"/>
    </row>
    <row r="80" spans="1:14" ht="18" hidden="1" customHeight="1" x14ac:dyDescent="0.25">
      <c r="A80" s="73" t="s">
        <v>112</v>
      </c>
      <c r="B80" s="74" t="s">
        <v>113</v>
      </c>
      <c r="C80" s="25">
        <v>0</v>
      </c>
      <c r="D80" s="25">
        <v>0</v>
      </c>
      <c r="E80" s="27" t="e">
        <f t="shared" si="0"/>
        <v>#DIV/0!</v>
      </c>
      <c r="F80" s="20"/>
      <c r="G80" s="8"/>
      <c r="H80" s="8"/>
      <c r="I80" s="8"/>
      <c r="J80" s="8"/>
      <c r="K80" s="8"/>
      <c r="L80" s="8"/>
      <c r="M80" s="8"/>
      <c r="N80" s="8"/>
    </row>
    <row r="81" spans="1:14" ht="15.75" x14ac:dyDescent="0.25">
      <c r="A81" s="66" t="s">
        <v>114</v>
      </c>
      <c r="B81" s="55" t="s">
        <v>115</v>
      </c>
      <c r="C81" s="56">
        <v>2131782.0750000002</v>
      </c>
      <c r="D81" s="56">
        <v>1048006.85127</v>
      </c>
      <c r="E81" s="57">
        <f t="shared" si="0"/>
        <v>0.49161068739636526</v>
      </c>
      <c r="F81" s="20"/>
      <c r="G81" s="8"/>
      <c r="H81" s="8"/>
      <c r="I81" s="8"/>
      <c r="J81" s="8"/>
      <c r="K81" s="8"/>
      <c r="L81" s="8"/>
      <c r="M81" s="8"/>
      <c r="N81" s="8"/>
    </row>
    <row r="82" spans="1:14" ht="15.75" x14ac:dyDescent="0.25">
      <c r="A82" s="58" t="s">
        <v>116</v>
      </c>
      <c r="B82" s="59" t="s">
        <v>117</v>
      </c>
      <c r="C82" s="25">
        <v>28660.76</v>
      </c>
      <c r="D82" s="25">
        <v>11281.081769999999</v>
      </c>
      <c r="E82" s="27">
        <f t="shared" si="0"/>
        <v>0.39360720964831358</v>
      </c>
      <c r="F82" s="20"/>
      <c r="G82" s="8"/>
      <c r="H82" s="8"/>
      <c r="I82" s="8"/>
      <c r="J82" s="8"/>
      <c r="K82" s="8"/>
      <c r="L82" s="8"/>
      <c r="M82" s="8"/>
      <c r="N82" s="8"/>
    </row>
    <row r="83" spans="1:14" ht="15.75" x14ac:dyDescent="0.25">
      <c r="A83" s="58" t="s">
        <v>118</v>
      </c>
      <c r="B83" s="59" t="s">
        <v>119</v>
      </c>
      <c r="C83" s="25">
        <v>718283.34205999994</v>
      </c>
      <c r="D83" s="25">
        <v>396464.89738000004</v>
      </c>
      <c r="E83" s="27">
        <f t="shared" si="0"/>
        <v>0.55196170391890054</v>
      </c>
      <c r="F83" s="20"/>
      <c r="G83" s="8"/>
      <c r="H83" s="8"/>
      <c r="I83" s="8"/>
      <c r="J83" s="8"/>
      <c r="K83" s="8"/>
      <c r="L83" s="8"/>
      <c r="M83" s="8"/>
      <c r="N83" s="8"/>
    </row>
    <row r="84" spans="1:14" ht="15.75" x14ac:dyDescent="0.25">
      <c r="A84" s="58" t="s">
        <v>120</v>
      </c>
      <c r="B84" s="59" t="s">
        <v>121</v>
      </c>
      <c r="C84" s="25">
        <v>711522.67999999993</v>
      </c>
      <c r="D84" s="25">
        <v>380738.25278999994</v>
      </c>
      <c r="E84" s="27">
        <f t="shared" si="0"/>
        <v>0.53510346682132459</v>
      </c>
      <c r="F84" s="20"/>
      <c r="G84" s="8"/>
      <c r="H84" s="8"/>
      <c r="I84" s="8"/>
      <c r="J84" s="8"/>
      <c r="K84" s="8"/>
      <c r="L84" s="8"/>
      <c r="M84" s="8"/>
      <c r="N84" s="8"/>
    </row>
    <row r="85" spans="1:14" ht="15.75" x14ac:dyDescent="0.25">
      <c r="A85" s="58" t="s">
        <v>122</v>
      </c>
      <c r="B85" s="59" t="s">
        <v>123</v>
      </c>
      <c r="C85" s="25">
        <v>130123.5</v>
      </c>
      <c r="D85" s="25">
        <v>35520.854429999999</v>
      </c>
      <c r="E85" s="27">
        <f>D85/C85</f>
        <v>0.27297801265720639</v>
      </c>
      <c r="F85" s="20"/>
      <c r="G85" s="8"/>
      <c r="H85" s="8"/>
      <c r="I85" s="8"/>
      <c r="J85" s="8"/>
      <c r="K85" s="8"/>
      <c r="L85" s="8"/>
      <c r="M85" s="8"/>
      <c r="N85" s="8"/>
    </row>
    <row r="86" spans="1:14" ht="15.75" x14ac:dyDescent="0.25">
      <c r="A86" s="58" t="s">
        <v>124</v>
      </c>
      <c r="B86" s="59" t="s">
        <v>125</v>
      </c>
      <c r="C86" s="25">
        <v>543191.79293999996</v>
      </c>
      <c r="D86" s="25">
        <v>224001.76690000002</v>
      </c>
      <c r="E86" s="27">
        <f t="shared" si="0"/>
        <v>0.41238061732781534</v>
      </c>
      <c r="F86" s="20"/>
      <c r="G86" s="8"/>
      <c r="H86" s="8"/>
      <c r="I86" s="8"/>
      <c r="J86" s="8"/>
      <c r="K86" s="8"/>
      <c r="L86" s="8"/>
      <c r="M86" s="8"/>
      <c r="N86" s="8"/>
    </row>
    <row r="87" spans="1:14" ht="15.75" x14ac:dyDescent="0.25">
      <c r="A87" s="66" t="s">
        <v>126</v>
      </c>
      <c r="B87" s="55" t="s">
        <v>127</v>
      </c>
      <c r="C87" s="56">
        <v>1287115.2824899999</v>
      </c>
      <c r="D87" s="56">
        <v>571459.01604000002</v>
      </c>
      <c r="E87" s="57">
        <f t="shared" si="0"/>
        <v>0.44398432977540214</v>
      </c>
      <c r="F87" s="20"/>
      <c r="G87" s="8"/>
      <c r="H87" s="8"/>
      <c r="I87" s="8"/>
      <c r="J87" s="8"/>
      <c r="K87" s="8"/>
      <c r="L87" s="8"/>
      <c r="M87" s="8"/>
      <c r="N87" s="8"/>
    </row>
    <row r="88" spans="1:14" ht="15.75" x14ac:dyDescent="0.25">
      <c r="A88" s="58" t="s">
        <v>128</v>
      </c>
      <c r="B88" s="59" t="s">
        <v>129</v>
      </c>
      <c r="C88" s="25">
        <v>810704.86759000004</v>
      </c>
      <c r="D88" s="25">
        <v>359705.03502999997</v>
      </c>
      <c r="E88" s="27">
        <f t="shared" si="0"/>
        <v>0.44369418441917458</v>
      </c>
      <c r="F88" s="20"/>
      <c r="G88" s="8"/>
      <c r="H88" s="8"/>
      <c r="I88" s="8"/>
      <c r="J88" s="8"/>
      <c r="K88" s="8"/>
      <c r="L88" s="8"/>
      <c r="M88" s="8"/>
      <c r="N88" s="8"/>
    </row>
    <row r="89" spans="1:14" ht="15.75" x14ac:dyDescent="0.25">
      <c r="A89" s="58" t="s">
        <v>130</v>
      </c>
      <c r="B89" s="59" t="s">
        <v>131</v>
      </c>
      <c r="C89" s="25">
        <v>348342.48489999998</v>
      </c>
      <c r="D89" s="25">
        <v>129454.18057</v>
      </c>
      <c r="E89" s="27">
        <f t="shared" si="0"/>
        <v>0.37162903229321254</v>
      </c>
      <c r="F89" s="20"/>
      <c r="G89" s="8"/>
      <c r="H89" s="8"/>
      <c r="I89" s="8"/>
      <c r="J89" s="8"/>
      <c r="K89" s="8"/>
      <c r="L89" s="8"/>
      <c r="M89" s="8"/>
      <c r="N89" s="8"/>
    </row>
    <row r="90" spans="1:14" ht="15.75" x14ac:dyDescent="0.25">
      <c r="A90" s="58" t="s">
        <v>132</v>
      </c>
      <c r="B90" s="59" t="s">
        <v>133</v>
      </c>
      <c r="C90" s="25">
        <v>128067.93</v>
      </c>
      <c r="D90" s="25">
        <v>82299.800440000006</v>
      </c>
      <c r="E90" s="27">
        <f t="shared" si="0"/>
        <v>0.64262614723295686</v>
      </c>
      <c r="F90" s="20"/>
      <c r="G90" s="8"/>
      <c r="H90" s="8"/>
      <c r="I90" s="8"/>
      <c r="J90" s="8"/>
      <c r="K90" s="8"/>
      <c r="L90" s="8"/>
      <c r="M90" s="8"/>
      <c r="N90" s="8"/>
    </row>
    <row r="91" spans="1:14" ht="33.6" customHeight="1" x14ac:dyDescent="0.25">
      <c r="A91" s="66" t="s">
        <v>134</v>
      </c>
      <c r="B91" s="60" t="s">
        <v>135</v>
      </c>
      <c r="C91" s="56">
        <v>1395452.09357</v>
      </c>
      <c r="D91" s="56">
        <v>483090.33483000001</v>
      </c>
      <c r="E91" s="57">
        <f t="shared" si="0"/>
        <v>0.34618912183083606</v>
      </c>
      <c r="F91" s="20"/>
      <c r="G91" s="8"/>
      <c r="H91" s="8"/>
      <c r="I91" s="8"/>
      <c r="J91" s="8"/>
      <c r="K91" s="8"/>
      <c r="L91" s="8"/>
      <c r="M91" s="8"/>
      <c r="N91" s="8"/>
    </row>
    <row r="92" spans="1:14" ht="32.25" customHeight="1" x14ac:dyDescent="0.25">
      <c r="A92" s="58" t="s">
        <v>136</v>
      </c>
      <c r="B92" s="59" t="s">
        <v>137</v>
      </c>
      <c r="C92" s="25">
        <v>1395452.09357</v>
      </c>
      <c r="D92" s="25">
        <v>483090.33483000001</v>
      </c>
      <c r="E92" s="27">
        <f t="shared" si="0"/>
        <v>0.34618912183083606</v>
      </c>
      <c r="F92" s="20"/>
      <c r="G92" s="8"/>
      <c r="H92" s="8"/>
      <c r="I92" s="8"/>
      <c r="J92" s="8"/>
      <c r="K92" s="8"/>
      <c r="L92" s="8"/>
      <c r="M92" s="8"/>
      <c r="N92" s="8"/>
    </row>
    <row r="93" spans="1:14" s="44" customFormat="1" ht="21" customHeight="1" x14ac:dyDescent="0.3">
      <c r="A93" s="40"/>
      <c r="B93" s="77" t="s">
        <v>138</v>
      </c>
      <c r="C93" s="78">
        <v>34236413.317779996</v>
      </c>
      <c r="D93" s="78">
        <v>12872698.016290002</v>
      </c>
      <c r="E93" s="79">
        <f t="shared" si="0"/>
        <v>0.3759943513009531</v>
      </c>
      <c r="F93" s="42"/>
      <c r="G93" s="43"/>
      <c r="H93" s="43"/>
      <c r="I93" s="43"/>
      <c r="J93" s="43"/>
      <c r="K93" s="43"/>
      <c r="L93" s="43"/>
      <c r="M93" s="43"/>
      <c r="N93" s="43"/>
    </row>
    <row r="94" spans="1:14" ht="15.75" x14ac:dyDescent="0.25">
      <c r="A94" s="12"/>
      <c r="B94" s="24"/>
      <c r="C94" s="80"/>
      <c r="D94" s="80"/>
      <c r="E94" s="19"/>
      <c r="F94" s="8"/>
      <c r="G94" s="8"/>
      <c r="H94" s="8"/>
      <c r="I94" s="8"/>
      <c r="J94" s="8"/>
      <c r="K94" s="8"/>
      <c r="L94" s="8"/>
      <c r="M94" s="8"/>
      <c r="N94" s="8"/>
    </row>
    <row r="95" spans="1:14" ht="31.5" x14ac:dyDescent="0.25">
      <c r="A95" s="12"/>
      <c r="B95" s="33" t="s">
        <v>139</v>
      </c>
      <c r="C95" s="18">
        <v>-341588.24091999233</v>
      </c>
      <c r="D95" s="18">
        <v>912866.79230999947</v>
      </c>
      <c r="E95" s="19"/>
      <c r="F95" s="8"/>
      <c r="G95" s="8"/>
      <c r="H95" s="8"/>
      <c r="I95" s="8"/>
      <c r="J95" s="8"/>
      <c r="K95" s="8"/>
      <c r="L95" s="8"/>
      <c r="M95" s="8"/>
      <c r="N95" s="8"/>
    </row>
    <row r="96" spans="1:14" ht="15.75" hidden="1" x14ac:dyDescent="0.25">
      <c r="A96" s="12"/>
      <c r="B96" s="24"/>
      <c r="C96" s="80"/>
      <c r="D96" s="80"/>
      <c r="E96" s="19"/>
      <c r="F96" s="8"/>
      <c r="G96" s="8"/>
      <c r="H96" s="8"/>
      <c r="I96" s="8"/>
      <c r="J96" s="8"/>
      <c r="K96" s="8"/>
      <c r="L96" s="8"/>
      <c r="M96" s="8"/>
      <c r="N96" s="8"/>
    </row>
    <row r="97" spans="1:14" ht="15.75" hidden="1" x14ac:dyDescent="0.25">
      <c r="A97" s="12"/>
      <c r="B97" s="33" t="s">
        <v>140</v>
      </c>
      <c r="C97" s="18">
        <v>0</v>
      </c>
      <c r="D97" s="18">
        <v>0</v>
      </c>
      <c r="E97" s="19"/>
      <c r="F97" s="8"/>
      <c r="G97" s="8"/>
      <c r="H97" s="8"/>
      <c r="I97" s="8"/>
      <c r="J97" s="8"/>
      <c r="K97" s="8"/>
      <c r="L97" s="8"/>
      <c r="M97" s="8"/>
      <c r="N97" s="8"/>
    </row>
    <row r="98" spans="1:14" ht="15.75" hidden="1" x14ac:dyDescent="0.25">
      <c r="A98" s="12"/>
      <c r="B98" s="24" t="s">
        <v>141</v>
      </c>
      <c r="C98" s="80">
        <v>0</v>
      </c>
      <c r="D98" s="80">
        <v>0</v>
      </c>
      <c r="E98" s="19"/>
      <c r="F98" s="8"/>
      <c r="G98" s="8"/>
      <c r="H98" s="8"/>
      <c r="I98" s="8"/>
      <c r="J98" s="8"/>
      <c r="K98" s="8"/>
      <c r="L98" s="8"/>
      <c r="M98" s="8"/>
      <c r="N98" s="8"/>
    </row>
    <row r="99" spans="1:14" ht="15.75" hidden="1" x14ac:dyDescent="0.25">
      <c r="A99" s="12"/>
      <c r="B99" s="24" t="s">
        <v>142</v>
      </c>
      <c r="C99" s="80">
        <v>0</v>
      </c>
      <c r="D99" s="80">
        <v>0</v>
      </c>
      <c r="E99" s="19"/>
      <c r="F99" s="8"/>
      <c r="G99" s="8"/>
      <c r="H99" s="8"/>
      <c r="I99" s="8"/>
      <c r="J99" s="8"/>
      <c r="K99" s="8"/>
      <c r="L99" s="8"/>
      <c r="M99" s="8"/>
      <c r="N99" s="8"/>
    </row>
    <row r="100" spans="1:14" ht="15.75" x14ac:dyDescent="0.25">
      <c r="A100" s="12"/>
      <c r="B100" s="24"/>
      <c r="C100" s="80"/>
      <c r="D100" s="80"/>
      <c r="E100" s="19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47.25" x14ac:dyDescent="0.25">
      <c r="A101" s="12"/>
      <c r="B101" s="33" t="s">
        <v>143</v>
      </c>
      <c r="C101" s="18">
        <v>-215027</v>
      </c>
      <c r="D101" s="18">
        <v>201400</v>
      </c>
      <c r="E101" s="19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31.5" x14ac:dyDescent="0.25">
      <c r="A102" s="12"/>
      <c r="B102" s="31" t="s">
        <v>144</v>
      </c>
      <c r="C102" s="80">
        <v>1726752</v>
      </c>
      <c r="D102" s="80">
        <v>420000</v>
      </c>
      <c r="E102" s="19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31.5" x14ac:dyDescent="0.25">
      <c r="A103" s="12"/>
      <c r="B103" s="31" t="s">
        <v>145</v>
      </c>
      <c r="C103" s="80">
        <v>-1941779</v>
      </c>
      <c r="D103" s="80">
        <v>-218600</v>
      </c>
      <c r="E103" s="19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5.75" x14ac:dyDescent="0.25">
      <c r="A104" s="12"/>
      <c r="B104" s="24"/>
      <c r="C104" s="80"/>
      <c r="D104" s="80"/>
      <c r="E104" s="19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5.75" x14ac:dyDescent="0.25">
      <c r="A105" s="12"/>
      <c r="B105" s="33" t="s">
        <v>146</v>
      </c>
      <c r="C105" s="18">
        <v>540027</v>
      </c>
      <c r="D105" s="18">
        <v>-443909.08000000007</v>
      </c>
      <c r="E105" s="19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5.75" x14ac:dyDescent="0.25">
      <c r="A106" s="12"/>
      <c r="B106" s="24" t="s">
        <v>147</v>
      </c>
      <c r="C106" s="80">
        <v>12184039</v>
      </c>
      <c r="D106" s="80">
        <v>5100000</v>
      </c>
      <c r="E106" s="19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31.5" x14ac:dyDescent="0.25">
      <c r="A107" s="12"/>
      <c r="B107" s="31" t="s">
        <v>148</v>
      </c>
      <c r="C107" s="80">
        <v>-11644012</v>
      </c>
      <c r="D107" s="80">
        <v>-5543909.0800000001</v>
      </c>
      <c r="E107" s="19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5.75" x14ac:dyDescent="0.25">
      <c r="A108" s="12"/>
      <c r="B108" s="31"/>
      <c r="C108" s="80"/>
      <c r="D108" s="80"/>
      <c r="E108" s="19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31.5" x14ac:dyDescent="0.25">
      <c r="A109" s="12"/>
      <c r="B109" s="33" t="s">
        <v>149</v>
      </c>
      <c r="C109" s="18">
        <v>16588.240919999778</v>
      </c>
      <c r="D109" s="18">
        <v>-670357.71430999949</v>
      </c>
      <c r="E109" s="19"/>
      <c r="F109" s="81"/>
      <c r="G109" s="8"/>
      <c r="H109" s="8"/>
      <c r="I109" s="8"/>
      <c r="J109" s="8"/>
      <c r="K109" s="8"/>
      <c r="L109" s="8"/>
      <c r="M109" s="8"/>
      <c r="N109" s="8"/>
    </row>
    <row r="110" spans="1:14" ht="15.75" x14ac:dyDescent="0.25">
      <c r="A110" s="12"/>
      <c r="B110" s="24" t="s">
        <v>150</v>
      </c>
      <c r="C110" s="80">
        <v>-47805616.076860003</v>
      </c>
      <c r="D110" s="80">
        <v>-19382715.128729999</v>
      </c>
      <c r="E110" s="19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5.75" x14ac:dyDescent="0.25">
      <c r="A111" s="12"/>
      <c r="B111" s="24" t="s">
        <v>151</v>
      </c>
      <c r="C111" s="80">
        <v>47822204.317780003</v>
      </c>
      <c r="D111" s="80">
        <v>18712357.40442</v>
      </c>
      <c r="E111" s="19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5.75" x14ac:dyDescent="0.25">
      <c r="A112" s="12"/>
      <c r="B112" s="31"/>
      <c r="C112" s="80"/>
      <c r="D112" s="80"/>
      <c r="E112" s="19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31.5" hidden="1" x14ac:dyDescent="0.25">
      <c r="A113" s="12"/>
      <c r="B113" s="33" t="s">
        <v>152</v>
      </c>
      <c r="C113" s="18">
        <v>0</v>
      </c>
      <c r="D113" s="18">
        <v>0</v>
      </c>
      <c r="E113" s="19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49.5" hidden="1" customHeight="1" x14ac:dyDescent="0.25">
      <c r="A114" s="12"/>
      <c r="B114" s="82" t="s">
        <v>153</v>
      </c>
      <c r="C114" s="83">
        <v>0</v>
      </c>
      <c r="D114" s="84">
        <v>0</v>
      </c>
      <c r="E114" s="19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47.25" hidden="1" x14ac:dyDescent="0.25">
      <c r="A115" s="12"/>
      <c r="B115" s="85" t="s">
        <v>154</v>
      </c>
      <c r="C115" s="25">
        <v>0</v>
      </c>
      <c r="D115" s="80">
        <v>0</v>
      </c>
      <c r="E115" s="19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31.5" hidden="1" x14ac:dyDescent="0.25">
      <c r="A116" s="12"/>
      <c r="B116" s="86" t="s">
        <v>155</v>
      </c>
      <c r="C116" s="87">
        <v>0</v>
      </c>
      <c r="D116" s="88">
        <v>0</v>
      </c>
      <c r="E116" s="19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5.75" hidden="1" x14ac:dyDescent="0.25">
      <c r="A117" s="12"/>
      <c r="B117" s="85"/>
      <c r="C117" s="80"/>
      <c r="D117" s="80"/>
      <c r="E117" s="19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29.45" hidden="1" customHeight="1" x14ac:dyDescent="0.25">
      <c r="A118" s="12"/>
      <c r="B118" s="89" t="s">
        <v>156</v>
      </c>
      <c r="C118" s="84">
        <v>0</v>
      </c>
      <c r="D118" s="84">
        <v>0</v>
      </c>
      <c r="E118" s="19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5.75" hidden="1" x14ac:dyDescent="0.25">
      <c r="A119" s="12"/>
      <c r="B119" s="90" t="s">
        <v>157</v>
      </c>
      <c r="C119" s="91">
        <v>0</v>
      </c>
      <c r="D119" s="92">
        <v>0</v>
      </c>
      <c r="E119" s="19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5.75" hidden="1" x14ac:dyDescent="0.25">
      <c r="A120" s="12"/>
      <c r="B120" s="24"/>
      <c r="C120" s="80"/>
      <c r="D120" s="80"/>
      <c r="E120" s="19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5.75" hidden="1" x14ac:dyDescent="0.25">
      <c r="A121" s="12"/>
      <c r="B121" s="24"/>
      <c r="C121" s="80"/>
      <c r="D121" s="80"/>
      <c r="E121" s="19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32.25" customHeight="1" x14ac:dyDescent="0.25">
      <c r="A122" s="12"/>
      <c r="B122" s="33" t="s">
        <v>158</v>
      </c>
      <c r="C122" s="18">
        <v>341588.24091999978</v>
      </c>
      <c r="D122" s="18">
        <v>-912866.79430999956</v>
      </c>
      <c r="E122" s="19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" customHeight="1" x14ac:dyDescent="0.25">
      <c r="B123" s="93"/>
      <c r="C123" s="94"/>
      <c r="D123" s="94"/>
      <c r="E123" s="95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8.75" x14ac:dyDescent="0.25">
      <c r="A124" s="96"/>
      <c r="B124" s="97"/>
      <c r="C124" s="98"/>
      <c r="D124" s="98"/>
      <c r="E124" s="11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0.5" hidden="1" customHeight="1" x14ac:dyDescent="0.25">
      <c r="A125" s="96"/>
      <c r="B125" s="97"/>
      <c r="C125" s="99"/>
      <c r="D125" s="100"/>
      <c r="E125" s="11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23.25" customHeight="1" x14ac:dyDescent="0.25">
      <c r="A126" s="101"/>
      <c r="B126" s="97"/>
      <c r="C126" s="99"/>
      <c r="D126" s="100"/>
      <c r="E126" s="11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9" customHeight="1" x14ac:dyDescent="0.25">
      <c r="A127" s="102"/>
      <c r="B127" s="97"/>
      <c r="C127" s="99"/>
      <c r="D127" s="100"/>
      <c r="E127" s="11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75" customHeight="1" x14ac:dyDescent="0.25">
      <c r="A128" s="103"/>
      <c r="B128" s="97"/>
      <c r="C128" s="99"/>
      <c r="D128" s="100"/>
      <c r="E128" s="11"/>
      <c r="F128" s="8"/>
      <c r="G128" s="8"/>
      <c r="H128" s="8"/>
      <c r="I128" s="8"/>
      <c r="J128" s="8"/>
      <c r="K128" s="8"/>
      <c r="L128" s="8"/>
      <c r="M128" s="8"/>
      <c r="N128" s="8"/>
    </row>
    <row r="129" spans="2:14" ht="15.75" x14ac:dyDescent="0.25">
      <c r="B129" s="9"/>
      <c r="C129" s="8"/>
      <c r="D129" s="10"/>
      <c r="E129" s="11"/>
      <c r="F129" s="8"/>
      <c r="G129" s="8"/>
      <c r="H129" s="8"/>
      <c r="I129" s="8"/>
      <c r="J129" s="8"/>
      <c r="K129" s="8"/>
      <c r="L129" s="8"/>
      <c r="M129" s="8"/>
      <c r="N129" s="8"/>
    </row>
    <row r="130" spans="2:14" ht="15.75" x14ac:dyDescent="0.25">
      <c r="B130" s="9"/>
      <c r="C130" s="8"/>
      <c r="D130" s="10"/>
      <c r="E130" s="11"/>
      <c r="F130" s="8"/>
      <c r="G130" s="8"/>
      <c r="H130" s="8"/>
      <c r="I130" s="8"/>
      <c r="J130" s="8"/>
      <c r="K130" s="8"/>
      <c r="L130" s="8"/>
      <c r="M130" s="8"/>
      <c r="N130" s="8"/>
    </row>
    <row r="131" spans="2:14" ht="15.75" x14ac:dyDescent="0.25">
      <c r="B131" s="9"/>
      <c r="C131" s="8"/>
      <c r="D131" s="10"/>
      <c r="E131" s="11"/>
      <c r="F131" s="8"/>
      <c r="G131" s="8"/>
      <c r="H131" s="8"/>
      <c r="I131" s="8"/>
      <c r="J131" s="8"/>
      <c r="K131" s="8"/>
      <c r="L131" s="8"/>
      <c r="M131" s="8"/>
      <c r="N131" s="8"/>
    </row>
    <row r="132" spans="2:14" ht="15.75" x14ac:dyDescent="0.25"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</row>
    <row r="133" spans="2:14" ht="15.75" x14ac:dyDescent="0.25"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</row>
    <row r="134" spans="2:14" ht="15.75" x14ac:dyDescent="0.25"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</row>
    <row r="135" spans="2:14" ht="15.75" x14ac:dyDescent="0.25"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</row>
    <row r="136" spans="2:14" ht="15.75" x14ac:dyDescent="0.25"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</row>
    <row r="137" spans="2:14" ht="15.75" x14ac:dyDescent="0.25"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</row>
    <row r="138" spans="2:14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</row>
    <row r="139" spans="2:14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</row>
    <row r="140" spans="2:14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</row>
    <row r="141" spans="2:14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</row>
    <row r="142" spans="2:14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</row>
    <row r="143" spans="2:14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</row>
    <row r="144" spans="2:14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</row>
    <row r="145" spans="2:14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</row>
    <row r="146" spans="2:14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</row>
    <row r="147" spans="2:14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</row>
    <row r="148" spans="2:14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</row>
    <row r="149" spans="2:14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</row>
    <row r="150" spans="2:14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</row>
    <row r="151" spans="2:14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</row>
    <row r="152" spans="2:14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</row>
    <row r="153" spans="2:14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</row>
    <row r="154" spans="2:14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</row>
    <row r="155" spans="2:14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</row>
    <row r="156" spans="2:14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</row>
    <row r="157" spans="2:14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</row>
    <row r="158" spans="2:14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</row>
    <row r="159" spans="2:14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</row>
    <row r="160" spans="2:14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</row>
    <row r="161" spans="2:14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</row>
    <row r="162" spans="2:14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</row>
    <row r="163" spans="2:14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</row>
    <row r="164" spans="2:14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</row>
    <row r="165" spans="2:14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</row>
    <row r="166" spans="2:14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</row>
    <row r="167" spans="2:14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</row>
    <row r="168" spans="2:14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</row>
    <row r="169" spans="2:14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</row>
    <row r="170" spans="2:14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</row>
    <row r="171" spans="2:14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</row>
    <row r="172" spans="2:14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</row>
    <row r="173" spans="2:14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</row>
    <row r="174" spans="2:14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</row>
    <row r="175" spans="2:14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</row>
    <row r="176" spans="2:14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</row>
    <row r="177" spans="2:14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</row>
    <row r="178" spans="2:14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</row>
    <row r="179" spans="2:14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</row>
    <row r="180" spans="2:14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</row>
    <row r="181" spans="2:14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</row>
    <row r="182" spans="2:14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</row>
    <row r="183" spans="2:14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</row>
    <row r="184" spans="2:14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</row>
    <row r="185" spans="2:14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</row>
    <row r="186" spans="2:14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</row>
    <row r="187" spans="2:14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</row>
    <row r="188" spans="2:14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</row>
    <row r="189" spans="2:14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</row>
    <row r="190" spans="2:14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</row>
    <row r="191" spans="2:14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</row>
    <row r="192" spans="2:14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</row>
    <row r="193" spans="2:14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</row>
    <row r="194" spans="2:14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</row>
    <row r="195" spans="2:14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</row>
    <row r="196" spans="2:14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</row>
    <row r="197" spans="2:14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</row>
    <row r="198" spans="2:14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</row>
    <row r="199" spans="2:14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</row>
    <row r="200" spans="2:14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</row>
    <row r="201" spans="2:14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</row>
    <row r="202" spans="2:14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</row>
    <row r="203" spans="2:14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</row>
    <row r="204" spans="2:14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</row>
    <row r="205" spans="2:14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</row>
    <row r="206" spans="2:14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</row>
    <row r="207" spans="2:14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</row>
    <row r="208" spans="2:14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</row>
    <row r="209" spans="2:14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</row>
    <row r="210" spans="2:14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</row>
    <row r="211" spans="2:14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</row>
    <row r="212" spans="2:14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</row>
    <row r="213" spans="2:14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</row>
    <row r="214" spans="2:14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</row>
    <row r="215" spans="2:14" ht="15.75" x14ac:dyDescent="0.2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</row>
    <row r="216" spans="2:14" ht="15.75" x14ac:dyDescent="0.2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</row>
    <row r="217" spans="2:14" ht="15.75" x14ac:dyDescent="0.25"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</row>
    <row r="218" spans="2:14" ht="15.75" x14ac:dyDescent="0.25">
      <c r="B218" s="9"/>
      <c r="C218" s="8"/>
      <c r="D218" s="10"/>
      <c r="E218" s="11"/>
      <c r="F218" s="8"/>
      <c r="G218" s="8"/>
      <c r="H218" s="8"/>
      <c r="I218" s="8"/>
      <c r="J218" s="8"/>
      <c r="K218" s="8"/>
      <c r="L218" s="8"/>
      <c r="M218" s="8"/>
      <c r="N218" s="8"/>
    </row>
    <row r="219" spans="2:14" ht="15.75" x14ac:dyDescent="0.25">
      <c r="B219" s="9"/>
      <c r="C219" s="8"/>
      <c r="D219" s="10"/>
      <c r="E219" s="11"/>
      <c r="F219" s="8"/>
      <c r="G219" s="8"/>
      <c r="H219" s="8"/>
      <c r="I219" s="8"/>
      <c r="J219" s="8"/>
      <c r="K219" s="8"/>
      <c r="L219" s="8"/>
      <c r="M219" s="8"/>
      <c r="N219" s="8"/>
    </row>
    <row r="220" spans="2:14" ht="15.75" x14ac:dyDescent="0.25">
      <c r="B220" s="9"/>
      <c r="C220" s="8"/>
      <c r="D220" s="10"/>
      <c r="E220" s="11"/>
      <c r="F220" s="8"/>
      <c r="G220" s="8"/>
      <c r="H220" s="8"/>
      <c r="I220" s="8"/>
      <c r="J220" s="8"/>
      <c r="K220" s="8"/>
      <c r="L220" s="8"/>
      <c r="M220" s="8"/>
      <c r="N220" s="8"/>
    </row>
    <row r="221" spans="2:14" ht="15.75" x14ac:dyDescent="0.25">
      <c r="B221" s="9"/>
      <c r="C221" s="8"/>
      <c r="D221" s="10"/>
      <c r="E221" s="11"/>
      <c r="F221" s="8"/>
      <c r="G221" s="8"/>
      <c r="H221" s="8"/>
      <c r="I221" s="8"/>
      <c r="J221" s="8"/>
      <c r="K221" s="8"/>
      <c r="L221" s="8"/>
      <c r="M221" s="8"/>
      <c r="N221" s="8"/>
    </row>
    <row r="222" spans="2:14" ht="15.75" x14ac:dyDescent="0.25">
      <c r="B222" s="9"/>
      <c r="C222" s="8"/>
      <c r="D222" s="10"/>
      <c r="E222" s="11"/>
      <c r="F222" s="8"/>
      <c r="G222" s="8"/>
      <c r="H222" s="8"/>
      <c r="I222" s="8"/>
      <c r="J222" s="8"/>
      <c r="K222" s="8"/>
      <c r="L222" s="8"/>
      <c r="M222" s="8"/>
      <c r="N222" s="8"/>
    </row>
    <row r="223" spans="2:14" ht="15.75" x14ac:dyDescent="0.25">
      <c r="B223" s="9"/>
      <c r="C223" s="8"/>
      <c r="D223" s="10"/>
      <c r="E223" s="11"/>
      <c r="F223" s="8"/>
      <c r="G223" s="8"/>
      <c r="H223" s="8"/>
      <c r="I223" s="8"/>
      <c r="J223" s="8"/>
      <c r="K223" s="8"/>
      <c r="L223" s="8"/>
      <c r="M223" s="8"/>
      <c r="N223" s="8"/>
    </row>
    <row r="224" spans="2:14" ht="15.75" x14ac:dyDescent="0.25">
      <c r="B224" s="9"/>
      <c r="C224" s="8"/>
      <c r="D224" s="10"/>
      <c r="E224" s="11"/>
      <c r="F224" s="8"/>
      <c r="G224" s="8"/>
      <c r="H224" s="8"/>
      <c r="I224" s="8"/>
      <c r="J224" s="8"/>
      <c r="K224" s="8"/>
      <c r="L224" s="8"/>
      <c r="M224" s="8"/>
      <c r="N224" s="8"/>
    </row>
    <row r="225" spans="2:14" ht="15.75" x14ac:dyDescent="0.25">
      <c r="B225" s="9"/>
      <c r="C225" s="8"/>
      <c r="D225" s="10"/>
      <c r="E225" s="11"/>
      <c r="F225" s="8"/>
      <c r="G225" s="8"/>
      <c r="H225" s="8"/>
      <c r="I225" s="8"/>
      <c r="J225" s="8"/>
      <c r="K225" s="8"/>
      <c r="L225" s="8"/>
      <c r="M225" s="8"/>
      <c r="N225" s="8"/>
    </row>
    <row r="226" spans="2:14" ht="15.75" x14ac:dyDescent="0.25">
      <c r="B226" s="9"/>
      <c r="C226" s="8"/>
      <c r="D226" s="10"/>
      <c r="E226" s="11"/>
      <c r="F226" s="8"/>
      <c r="G226" s="8"/>
      <c r="H226" s="8"/>
      <c r="I226" s="8"/>
      <c r="J226" s="8"/>
      <c r="K226" s="8"/>
      <c r="L226" s="8"/>
      <c r="M226" s="8"/>
      <c r="N226" s="8"/>
    </row>
    <row r="408" spans="6:6" x14ac:dyDescent="0.2">
      <c r="F408" s="104"/>
    </row>
    <row r="493" spans="4:4" ht="18.75" x14ac:dyDescent="0.3">
      <c r="D493" s="105"/>
    </row>
    <row r="494" spans="4:4" ht="18.75" x14ac:dyDescent="0.3">
      <c r="D494" s="105"/>
    </row>
    <row r="497" spans="4:4" x14ac:dyDescent="0.2">
      <c r="D497" s="106"/>
    </row>
  </sheetData>
  <pageMargins left="0.15748031496062992" right="0.15748031496062992" top="0.15748031496062992" bottom="0.23622047244094491" header="0.15748031496062992" footer="0.19685039370078741"/>
  <pageSetup paperSize="9" scale="86" fitToHeight="2" orientation="portrait" r:id="rId1"/>
  <rowBreaks count="2" manualBreakCount="2">
    <brk id="39" max="16383" man="1"/>
    <brk id="8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4CF45E5-3A08-4A94-AB38-EDCB203A8791}"/>
</file>

<file path=customXml/itemProps2.xml><?xml version="1.0" encoding="utf-8"?>
<ds:datastoreItem xmlns:ds="http://schemas.openxmlformats.org/officeDocument/2006/customXml" ds:itemID="{AF5CD621-1A54-4BDC-BF88-9323B96DA52A}"/>
</file>

<file path=customXml/itemProps3.xml><?xml version="1.0" encoding="utf-8"?>
<ds:datastoreItem xmlns:ds="http://schemas.openxmlformats.org/officeDocument/2006/customXml" ds:itemID="{6DACBC4A-2F6B-48F4-AF35-8ABF3E2E30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01.07.2018</vt:lpstr>
      <vt:lpstr>'на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Бражникова Елена Степановна</dc:creator>
  <cp:lastModifiedBy>Богданов Филипп Владимирович</cp:lastModifiedBy>
  <cp:lastPrinted>2018-07-17T02:26:06Z</cp:lastPrinted>
  <dcterms:created xsi:type="dcterms:W3CDTF">2018-07-16T05:21:08Z</dcterms:created>
  <dcterms:modified xsi:type="dcterms:W3CDTF">2018-07-18T03:53:36Z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