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640" windowHeight="7680" activeTab="0"/>
  </bookViews>
  <sheets>
    <sheet name="параметры к программе " sheetId="1" r:id="rId1"/>
  </sheets>
  <definedNames>
    <definedName name="_xlnm.Print_Area" localSheetId="0">'параметры к программе '!$A$1:$I$34</definedName>
  </definedNames>
  <calcPr fullCalcOnLoad="1"/>
</workbook>
</file>

<file path=xl/sharedStrings.xml><?xml version="1.0" encoding="utf-8"?>
<sst xmlns="http://schemas.openxmlformats.org/spreadsheetml/2006/main" count="39" uniqueCount="33">
  <si>
    <t>ПАРАМЕТРЫ</t>
  </si>
  <si>
    <t>Статья</t>
  </si>
  <si>
    <t>Прошедшие годы</t>
  </si>
  <si>
    <t>Среднесрочная перспектива</t>
  </si>
  <si>
    <t>2008 год</t>
  </si>
  <si>
    <t>2009 год</t>
  </si>
  <si>
    <t>2011 год</t>
  </si>
  <si>
    <t>2012 год</t>
  </si>
  <si>
    <t>2013 год</t>
  </si>
  <si>
    <t>2014 год</t>
  </si>
  <si>
    <t>2015 год</t>
  </si>
  <si>
    <t>Доходы</t>
  </si>
  <si>
    <t>Собственные доходы, всего</t>
  </si>
  <si>
    <t>в том числе:</t>
  </si>
  <si>
    <t xml:space="preserve"> 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</si>
  <si>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</si>
  <si>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</si>
  <si>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</si>
  <si>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</si>
  <si>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</si>
  <si>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</si>
  <si>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Прочие налоги и сборы</t>
  </si>
  <si>
    <t>Неналоговые доходы</t>
  </si>
  <si>
    <t>Доходы от предпринимательской и иной приносящей доход деятельности</t>
  </si>
  <si>
    <t>Безвозмездные поступления, включаемые в состав собственных доходов (субсидии, дотации)</t>
  </si>
  <si>
    <t>СПРАВОЧНО:</t>
  </si>
  <si>
    <t>доля собственных доходов в доходах бюджета города, %</t>
  </si>
  <si>
    <t>собственных доходов бюджета города Красноярска до 2015 года</t>
  </si>
  <si>
    <t>целевой</t>
  </si>
  <si>
    <t xml:space="preserve">2010 год  отчет               </t>
  </si>
  <si>
    <t>Налоговые доходы</t>
  </si>
  <si>
    <t>доля в доходах бюджета города, %</t>
  </si>
  <si>
    <t xml:space="preserve">Приложение № 10                                                                        к Программе социально-экономического развития города Красноярска  до 2020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</si>
</sst>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" fontId="20" fillId="0" borderId="12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wrapText="1"/>
    </xf>
    <xf numFmtId="4" fontId="22" fillId="0" borderId="12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4" fontId="23" fillId="0" borderId="12" xfId="0" applyNumberFormat="1" applyFont="1" applyBorder="1" applyAlignment="1">
      <alignment/>
    </xf>
    <xf numFmtId="0" fontId="20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35"/>
  <sheetViews>
    <sheetView tabSelected="1" zoomScale="75" zoomScaleNormal="75" workbookViewId="0" topLeftCell="A1">
      <selection activeCell="F7" sqref="F7"/>
    </sheetView>
  </sheetViews>
  <sheetFormatPr defaultColWidth="12.7109375" defaultRowHeight="15"/>
  <cols>
    <col min="1" max="1" width="44.140625" style="1" customWidth="1"/>
    <col min="2" max="3" width="18.57421875" style="2" customWidth="1"/>
    <col min="4" max="4" width="21.8515625" style="2" bestFit="1" customWidth="1"/>
    <col min="5" max="5" width="18.8515625" style="2" customWidth="1"/>
    <col min="6" max="6" width="19.57421875" style="2" customWidth="1"/>
    <col min="7" max="7" width="19.421875" style="2" customWidth="1"/>
    <col min="8" max="8" width="21.00390625" style="3" customWidth="1"/>
    <col min="9" max="9" width="20.57421875" style="3" customWidth="1"/>
    <col min="10" max="16384" width="12.7109375" style="2" customWidth="1"/>
  </cols>
  <sheetData>
    <row r="1" spans="7:11" ht="66" customHeight="1">
      <c r="G1" s="24" t="s">
        <v>32</v>
      </c>
      <c r="H1" s="25"/>
      <c r="I1" s="25"/>
      <c r="J1" s="6"/>
      <c r="K1" s="6"/>
    </row>
    <row r="2" spans="7:11" ht="4.5" customHeight="1">
      <c r="G2" s="6"/>
      <c r="H2" s="6"/>
      <c r="I2" s="6"/>
      <c r="J2" s="6"/>
      <c r="K2" s="6"/>
    </row>
    <row r="3" spans="1:8" ht="20.25" customHeight="1">
      <c r="A3" s="27" t="s">
        <v>0</v>
      </c>
      <c r="B3" s="27"/>
      <c r="C3" s="27"/>
      <c r="D3" s="27"/>
      <c r="E3" s="27"/>
      <c r="F3" s="27"/>
      <c r="G3" s="27"/>
      <c r="H3" s="27"/>
    </row>
    <row r="4" spans="1:8" ht="21" customHeight="1">
      <c r="A4" s="27" t="s">
        <v>27</v>
      </c>
      <c r="B4" s="27"/>
      <c r="C4" s="27"/>
      <c r="D4" s="27"/>
      <c r="E4" s="27"/>
      <c r="F4" s="27"/>
      <c r="G4" s="27"/>
      <c r="H4" s="27"/>
    </row>
    <row r="5" ht="8.25" customHeight="1" thickBot="1"/>
    <row r="6" spans="1:9" ht="23.25" customHeight="1">
      <c r="A6" s="28" t="s">
        <v>1</v>
      </c>
      <c r="B6" s="30" t="s">
        <v>2</v>
      </c>
      <c r="C6" s="31"/>
      <c r="D6" s="32" t="s">
        <v>29</v>
      </c>
      <c r="E6" s="30" t="s">
        <v>3</v>
      </c>
      <c r="F6" s="34"/>
      <c r="G6" s="34"/>
      <c r="H6" s="34"/>
      <c r="I6" s="35"/>
    </row>
    <row r="7" spans="1:9" ht="20.25">
      <c r="A7" s="29"/>
      <c r="B7" s="36" t="s">
        <v>4</v>
      </c>
      <c r="C7" s="36" t="s">
        <v>5</v>
      </c>
      <c r="D7" s="33"/>
      <c r="E7" s="10" t="s">
        <v>6</v>
      </c>
      <c r="F7" s="10" t="s">
        <v>7</v>
      </c>
      <c r="G7" s="10" t="s">
        <v>8</v>
      </c>
      <c r="H7" s="10" t="s">
        <v>9</v>
      </c>
      <c r="I7" s="11" t="s">
        <v>10</v>
      </c>
    </row>
    <row r="8" spans="1:9" s="4" customFormat="1" ht="24.75" customHeight="1">
      <c r="A8" s="29"/>
      <c r="B8" s="37"/>
      <c r="C8" s="37"/>
      <c r="D8" s="33"/>
      <c r="E8" s="10" t="s">
        <v>28</v>
      </c>
      <c r="F8" s="10" t="s">
        <v>28</v>
      </c>
      <c r="G8" s="10" t="s">
        <v>28</v>
      </c>
      <c r="H8" s="10" t="s">
        <v>28</v>
      </c>
      <c r="I8" s="10" t="s">
        <v>28</v>
      </c>
    </row>
    <row r="9" spans="1:9" ht="23.25" customHeight="1" hidden="1">
      <c r="A9" s="7" t="s">
        <v>11</v>
      </c>
      <c r="B9" s="12">
        <v>21226758.009999998</v>
      </c>
      <c r="C9" s="12">
        <v>20690510.65</v>
      </c>
      <c r="D9" s="12">
        <v>20595114</v>
      </c>
      <c r="E9" s="12">
        <v>19910178.5</v>
      </c>
      <c r="F9" s="12">
        <v>20387273.409999996</v>
      </c>
      <c r="G9" s="12">
        <v>21995909.19</v>
      </c>
      <c r="H9" s="12">
        <v>23818995.19</v>
      </c>
      <c r="I9" s="13">
        <v>25948356.729999997</v>
      </c>
    </row>
    <row r="10" spans="1:9" ht="24" customHeight="1">
      <c r="A10" s="8" t="s">
        <v>12</v>
      </c>
      <c r="B10" s="12">
        <v>15624470.58</v>
      </c>
      <c r="C10" s="12">
        <v>14390870.57</v>
      </c>
      <c r="D10" s="12">
        <v>15469690.12</v>
      </c>
      <c r="E10" s="12">
        <v>15972903.6</v>
      </c>
      <c r="F10" s="12">
        <v>15399464.11</v>
      </c>
      <c r="G10" s="12">
        <v>16461516.99</v>
      </c>
      <c r="H10" s="12">
        <v>17028905.57</v>
      </c>
      <c r="I10" s="13">
        <v>18402276.15</v>
      </c>
    </row>
    <row r="11" spans="1:9" s="19" customFormat="1" ht="24" customHeight="1" hidden="1">
      <c r="A11" s="20"/>
      <c r="B11" s="21"/>
      <c r="C11" s="21"/>
      <c r="D11" s="21">
        <f aca="true" t="shared" si="0" ref="D11:I11">D10-D29</f>
        <v>13760068.03</v>
      </c>
      <c r="E11" s="21">
        <f t="shared" si="0"/>
        <v>14191650.6</v>
      </c>
      <c r="F11" s="21">
        <f t="shared" si="0"/>
        <v>14548997.809999999</v>
      </c>
      <c r="G11" s="21">
        <f t="shared" si="0"/>
        <v>15743115.99</v>
      </c>
      <c r="H11" s="21">
        <f t="shared" si="0"/>
        <v>16310504.57</v>
      </c>
      <c r="I11" s="21">
        <f t="shared" si="0"/>
        <v>17683875.15</v>
      </c>
    </row>
    <row r="12" spans="1:9" ht="24" customHeight="1" hidden="1">
      <c r="A12" s="8"/>
      <c r="B12" s="12"/>
      <c r="C12" s="12"/>
      <c r="D12" s="12"/>
      <c r="E12" s="12">
        <f>E11/D11*100</f>
        <v>103.13648572855203</v>
      </c>
      <c r="F12" s="12">
        <f>F11/E11*100</f>
        <v>102.51801020242142</v>
      </c>
      <c r="G12" s="12">
        <f>G11/F11*100</f>
        <v>108.20756312973836</v>
      </c>
      <c r="H12" s="12">
        <f>H11/G11*100</f>
        <v>103.60404242946825</v>
      </c>
      <c r="I12" s="12">
        <f>I11/H11*100</f>
        <v>108.42015999018231</v>
      </c>
    </row>
    <row r="13" spans="1:9" ht="24" customHeight="1">
      <c r="A13" s="8" t="s">
        <v>30</v>
      </c>
      <c r="B13" s="12">
        <f>B16+B19+B22+B23+B24+B25+B26</f>
        <v>9434680.360000001</v>
      </c>
      <c r="C13" s="12">
        <f aca="true" t="shared" si="1" ref="C13:I13">C16+C19+C22+C23+C24+C25+C26</f>
        <v>8705486.440000001</v>
      </c>
      <c r="D13" s="12">
        <f t="shared" si="1"/>
        <v>10520637.36</v>
      </c>
      <c r="E13" s="12">
        <f t="shared" si="1"/>
        <v>11083930.229999999</v>
      </c>
      <c r="F13" s="12">
        <f t="shared" si="1"/>
        <v>11535254.01</v>
      </c>
      <c r="G13" s="12">
        <f t="shared" si="1"/>
        <v>12620600.56</v>
      </c>
      <c r="H13" s="12">
        <f t="shared" si="1"/>
        <v>13978792.93</v>
      </c>
      <c r="I13" s="12">
        <f t="shared" si="1"/>
        <v>15586667.319999998</v>
      </c>
    </row>
    <row r="14" spans="1:9" ht="40.5" customHeight="1" hidden="1">
      <c r="A14" s="8" t="s">
        <v>31</v>
      </c>
      <c r="B14" s="12">
        <f>B13/B10*100</f>
        <v>60.38400028783568</v>
      </c>
      <c r="C14" s="12">
        <f aca="true" t="shared" si="2" ref="C14:I14">C13/C10*100</f>
        <v>60.49311886765166</v>
      </c>
      <c r="D14" s="12">
        <f t="shared" si="2"/>
        <v>68.00806789528632</v>
      </c>
      <c r="E14" s="12">
        <f t="shared" si="2"/>
        <v>69.39208116174945</v>
      </c>
      <c r="F14" s="12">
        <f t="shared" si="2"/>
        <v>74.90685343075877</v>
      </c>
      <c r="G14" s="12">
        <f t="shared" si="2"/>
        <v>76.66729966422129</v>
      </c>
      <c r="H14" s="12">
        <f t="shared" si="2"/>
        <v>82.08861616231276</v>
      </c>
      <c r="I14" s="12">
        <f t="shared" si="2"/>
        <v>84.69967080675507</v>
      </c>
    </row>
    <row r="15" spans="1:9" ht="20.25">
      <c r="A15" s="8" t="s">
        <v>13</v>
      </c>
      <c r="B15" s="12"/>
      <c r="C15" s="12"/>
      <c r="D15" s="12"/>
      <c r="E15" s="12"/>
      <c r="F15" s="12"/>
      <c r="G15" s="12"/>
      <c r="H15" s="12"/>
      <c r="I15" s="13"/>
    </row>
    <row r="16" spans="1:9" ht="25.5" customHeight="1">
      <c r="A16" s="8" t="s">
        <v>15</v>
      </c>
      <c r="B16" s="12">
        <v>2198878.97</v>
      </c>
      <c r="C16" s="12">
        <v>1428108.19</v>
      </c>
      <c r="D16" s="12">
        <v>2209724.19</v>
      </c>
      <c r="E16" s="12">
        <v>2330049.7</v>
      </c>
      <c r="F16" s="12">
        <v>2426405.69</v>
      </c>
      <c r="G16" s="12">
        <v>2672123.13</v>
      </c>
      <c r="H16" s="12">
        <v>3015310.49</v>
      </c>
      <c r="I16" s="13">
        <v>3390663.34</v>
      </c>
    </row>
    <row r="17" spans="1:9" ht="25.5" customHeight="1" hidden="1">
      <c r="A17" s="8"/>
      <c r="B17" s="12"/>
      <c r="C17" s="12"/>
      <c r="D17" s="12">
        <f aca="true" t="shared" si="3" ref="D17:I17">D16/C16*100</f>
        <v>154.7308674141838</v>
      </c>
      <c r="E17" s="12">
        <f t="shared" si="3"/>
        <v>105.44527278764144</v>
      </c>
      <c r="F17" s="12">
        <f t="shared" si="3"/>
        <v>104.13536200536836</v>
      </c>
      <c r="G17" s="12">
        <f t="shared" si="3"/>
        <v>110.12680777219906</v>
      </c>
      <c r="H17" s="12">
        <f t="shared" si="3"/>
        <v>112.84324648617523</v>
      </c>
      <c r="I17" s="12">
        <f t="shared" si="3"/>
        <v>112.44823215535591</v>
      </c>
    </row>
    <row r="18" spans="1:9" s="19" customFormat="1" ht="25.5" customHeight="1" hidden="1">
      <c r="A18" s="22"/>
      <c r="B18" s="23">
        <f>B16/B10*100</f>
        <v>14.07330225201141</v>
      </c>
      <c r="C18" s="23">
        <f aca="true" t="shared" si="4" ref="C18:I18">C16/C10*100</f>
        <v>9.923709500779701</v>
      </c>
      <c r="D18" s="23">
        <f t="shared" si="4"/>
        <v>14.28421754320183</v>
      </c>
      <c r="E18" s="23">
        <f t="shared" si="4"/>
        <v>14.58751494624935</v>
      </c>
      <c r="F18" s="23">
        <f t="shared" si="4"/>
        <v>15.756429396944775</v>
      </c>
      <c r="G18" s="23">
        <f t="shared" si="4"/>
        <v>16.232544859767508</v>
      </c>
      <c r="H18" s="23">
        <f t="shared" si="4"/>
        <v>17.707012805990914</v>
      </c>
      <c r="I18" s="23">
        <f t="shared" si="4"/>
        <v>18.425238880028434</v>
      </c>
    </row>
    <row r="19" spans="1:9" ht="27" customHeight="1">
      <c r="A19" s="8" t="s">
        <v>16</v>
      </c>
      <c r="B19" s="12">
        <v>5617259.43</v>
      </c>
      <c r="C19" s="12">
        <v>5528588.31</v>
      </c>
      <c r="D19" s="12">
        <v>6137771.65</v>
      </c>
      <c r="E19" s="12">
        <v>6566471.2</v>
      </c>
      <c r="F19" s="12">
        <v>7128448.72</v>
      </c>
      <c r="G19" s="12">
        <v>7895679.72</v>
      </c>
      <c r="H19" s="12">
        <v>8846857.72</v>
      </c>
      <c r="I19" s="13">
        <v>10012225.62</v>
      </c>
    </row>
    <row r="20" spans="1:9" ht="25.5" customHeight="1" hidden="1">
      <c r="A20" s="8"/>
      <c r="B20" s="12"/>
      <c r="C20" s="12"/>
      <c r="D20" s="12">
        <f aca="true" t="shared" si="5" ref="D20:I20">D19/C19*100</f>
        <v>111.01878645762287</v>
      </c>
      <c r="E20" s="12">
        <f t="shared" si="5"/>
        <v>106.98461224115432</v>
      </c>
      <c r="F20" s="12">
        <f t="shared" si="5"/>
        <v>108.5582880497519</v>
      </c>
      <c r="G20" s="12">
        <f t="shared" si="5"/>
        <v>110.76294478835781</v>
      </c>
      <c r="H20" s="12">
        <f t="shared" si="5"/>
        <v>112.04681590098744</v>
      </c>
      <c r="I20" s="12">
        <f t="shared" si="5"/>
        <v>113.172675958894</v>
      </c>
    </row>
    <row r="21" spans="1:9" ht="25.5" customHeight="1" hidden="1">
      <c r="A21" s="8"/>
      <c r="B21" s="12">
        <f>B19/B10*100</f>
        <v>35.951678498408356</v>
      </c>
      <c r="C21" s="12">
        <f aca="true" t="shared" si="6" ref="C21:I21">C19/C10*100</f>
        <v>38.41733050900478</v>
      </c>
      <c r="D21" s="12">
        <f t="shared" si="6"/>
        <v>39.676112465011684</v>
      </c>
      <c r="E21" s="12">
        <f t="shared" si="6"/>
        <v>41.11006592439461</v>
      </c>
      <c r="F21" s="12">
        <f t="shared" si="6"/>
        <v>46.290238862084664</v>
      </c>
      <c r="G21" s="12">
        <f t="shared" si="6"/>
        <v>47.964472076276124</v>
      </c>
      <c r="H21" s="12">
        <f t="shared" si="6"/>
        <v>51.952004100519545</v>
      </c>
      <c r="I21" s="12">
        <f t="shared" si="6"/>
        <v>54.40753925432208</v>
      </c>
    </row>
    <row r="22" spans="1:9" ht="61.5" customHeight="1">
      <c r="A22" s="8" t="s">
        <v>17</v>
      </c>
      <c r="B22" s="12">
        <v>617708.47</v>
      </c>
      <c r="C22" s="12">
        <v>641471.86</v>
      </c>
      <c r="D22" s="12">
        <v>820461.72</v>
      </c>
      <c r="E22" s="12">
        <v>839532.11</v>
      </c>
      <c r="F22" s="12">
        <v>826548.39</v>
      </c>
      <c r="G22" s="12">
        <v>878131.51</v>
      </c>
      <c r="H22" s="12">
        <v>928377.72</v>
      </c>
      <c r="I22" s="13">
        <v>981748.45</v>
      </c>
    </row>
    <row r="23" spans="1:9" ht="40.5">
      <c r="A23" s="8" t="s">
        <v>18</v>
      </c>
      <c r="B23" s="12">
        <v>276.82</v>
      </c>
      <c r="C23" s="12">
        <v>150.05</v>
      </c>
      <c r="D23" s="12">
        <v>822.87</v>
      </c>
      <c r="E23" s="12">
        <v>1087.2</v>
      </c>
      <c r="F23" s="12">
        <v>1168.74</v>
      </c>
      <c r="G23" s="12">
        <v>1251.72</v>
      </c>
      <c r="H23" s="12">
        <v>1340.59</v>
      </c>
      <c r="I23" s="13">
        <v>1435.77</v>
      </c>
    </row>
    <row r="24" spans="1:9" ht="38.25" customHeight="1">
      <c r="A24" s="8" t="s">
        <v>19</v>
      </c>
      <c r="B24" s="12">
        <v>82118.44</v>
      </c>
      <c r="C24" s="12">
        <v>165197.78</v>
      </c>
      <c r="D24" s="12">
        <v>127960.77</v>
      </c>
      <c r="E24" s="12">
        <v>35982.43</v>
      </c>
      <c r="F24" s="12">
        <v>109137.24</v>
      </c>
      <c r="G24" s="12">
        <v>112583.82</v>
      </c>
      <c r="H24" s="12">
        <v>116270.11</v>
      </c>
      <c r="I24" s="13">
        <v>120177.35</v>
      </c>
    </row>
    <row r="25" spans="1:9" ht="23.25" customHeight="1">
      <c r="A25" s="8" t="s">
        <v>20</v>
      </c>
      <c r="B25" s="12">
        <v>766036.64</v>
      </c>
      <c r="C25" s="12">
        <v>764175.18</v>
      </c>
      <c r="D25" s="12">
        <v>834224.65</v>
      </c>
      <c r="E25" s="12">
        <v>872616.5</v>
      </c>
      <c r="F25" s="12">
        <v>888661.11</v>
      </c>
      <c r="G25" s="12">
        <v>898131.84</v>
      </c>
      <c r="H25" s="12">
        <v>899058.7</v>
      </c>
      <c r="I25" s="13">
        <v>899985.57</v>
      </c>
    </row>
    <row r="26" spans="1:9" ht="22.5" customHeight="1">
      <c r="A26" s="8" t="s">
        <v>21</v>
      </c>
      <c r="B26" s="12">
        <v>152401.59</v>
      </c>
      <c r="C26" s="12">
        <v>177795.07</v>
      </c>
      <c r="D26" s="12">
        <v>389671.51</v>
      </c>
      <c r="E26" s="12">
        <v>438191.08999999997</v>
      </c>
      <c r="F26" s="12">
        <v>154884.12</v>
      </c>
      <c r="G26" s="12">
        <v>162698.82</v>
      </c>
      <c r="H26" s="12">
        <v>171577.6</v>
      </c>
      <c r="I26" s="13">
        <v>180431.22</v>
      </c>
    </row>
    <row r="27" spans="1:9" ht="24" customHeight="1">
      <c r="A27" s="8" t="s">
        <v>22</v>
      </c>
      <c r="B27" s="12">
        <v>1848874.78</v>
      </c>
      <c r="C27" s="12">
        <v>2239661.38</v>
      </c>
      <c r="D27" s="12">
        <v>2494127.38</v>
      </c>
      <c r="E27" s="12">
        <v>2372008.67</v>
      </c>
      <c r="F27" s="12">
        <v>2278023.55</v>
      </c>
      <c r="G27" s="12">
        <v>2386786.62</v>
      </c>
      <c r="H27" s="12">
        <v>2278830.4</v>
      </c>
      <c r="I27" s="13">
        <v>2041312.36</v>
      </c>
    </row>
    <row r="28" spans="1:9" ht="62.25" customHeight="1">
      <c r="A28" s="8" t="s">
        <v>23</v>
      </c>
      <c r="B28" s="12">
        <v>763994.44</v>
      </c>
      <c r="C28" s="12">
        <v>730560.25</v>
      </c>
      <c r="D28" s="12">
        <v>745303.29</v>
      </c>
      <c r="E28" s="12">
        <v>735711.7</v>
      </c>
      <c r="F28" s="12">
        <v>735720.25</v>
      </c>
      <c r="G28" s="12">
        <v>735728.81</v>
      </c>
      <c r="H28" s="12">
        <v>52881.24</v>
      </c>
      <c r="I28" s="13">
        <v>55895.47</v>
      </c>
    </row>
    <row r="29" spans="1:9" ht="60" customHeight="1">
      <c r="A29" s="8" t="s">
        <v>24</v>
      </c>
      <c r="B29" s="12">
        <v>3576921</v>
      </c>
      <c r="C29" s="12">
        <v>2715162.5</v>
      </c>
      <c r="D29" s="12">
        <v>1709622.09</v>
      </c>
      <c r="E29" s="12">
        <v>1781253</v>
      </c>
      <c r="F29" s="12">
        <v>850466.3</v>
      </c>
      <c r="G29" s="12">
        <v>718401</v>
      </c>
      <c r="H29" s="12">
        <v>718401</v>
      </c>
      <c r="I29" s="13">
        <v>718401</v>
      </c>
    </row>
    <row r="30" spans="1:9" ht="26.25" customHeight="1">
      <c r="A30" s="8" t="s">
        <v>25</v>
      </c>
      <c r="B30" s="12" t="s">
        <v>14</v>
      </c>
      <c r="C30" s="12" t="s">
        <v>14</v>
      </c>
      <c r="D30" s="12"/>
      <c r="E30" s="12"/>
      <c r="F30" s="12"/>
      <c r="G30" s="12"/>
      <c r="H30" s="12"/>
      <c r="I30" s="13"/>
    </row>
    <row r="31" spans="1:9" ht="41.25" customHeight="1" thickBot="1">
      <c r="A31" s="9" t="s">
        <v>26</v>
      </c>
      <c r="B31" s="14">
        <v>73.61</v>
      </c>
      <c r="C31" s="14">
        <v>69.55</v>
      </c>
      <c r="D31" s="14">
        <v>70.22</v>
      </c>
      <c r="E31" s="14">
        <v>70.87</v>
      </c>
      <c r="F31" s="14">
        <v>69.31</v>
      </c>
      <c r="G31" s="14">
        <v>71.3</v>
      </c>
      <c r="H31" s="14">
        <v>71.99</v>
      </c>
      <c r="I31" s="15">
        <v>73.53</v>
      </c>
    </row>
    <row r="32" ht="11.25" customHeight="1">
      <c r="C32" s="5" t="s">
        <v>14</v>
      </c>
    </row>
    <row r="33" spans="1:9" ht="23.25">
      <c r="A33" s="16"/>
      <c r="B33" s="17"/>
      <c r="C33" s="17"/>
      <c r="D33" s="17"/>
      <c r="E33" s="17"/>
      <c r="F33" s="17"/>
      <c r="G33" s="17"/>
      <c r="H33" s="18"/>
      <c r="I33" s="18"/>
    </row>
    <row r="34" spans="1:9" ht="19.5" customHeight="1">
      <c r="A34" s="26"/>
      <c r="B34" s="26"/>
      <c r="C34" s="17"/>
      <c r="D34" s="17"/>
      <c r="E34" s="17"/>
      <c r="F34" s="17"/>
      <c r="G34" s="17"/>
      <c r="H34" s="18"/>
      <c r="I34" s="18"/>
    </row>
    <row r="35" spans="1:9" ht="23.25">
      <c r="A35" s="16"/>
      <c r="B35" s="17"/>
      <c r="C35" s="17"/>
      <c r="D35" s="17"/>
      <c r="E35" s="17"/>
      <c r="F35" s="17"/>
      <c r="G35" s="17"/>
      <c r="H35" s="18"/>
      <c r="I35" s="18"/>
    </row>
  </sheetData>
  <sheetProtection/>
  <mergeCells count="10">
    <mergeCell ref="G1:I1"/>
    <mergeCell ref="A34:B34"/>
    <mergeCell ref="A3:H3"/>
    <mergeCell ref="A4:H4"/>
    <mergeCell ref="A6:A8"/>
    <mergeCell ref="B6:C6"/>
    <mergeCell ref="D6:D8"/>
    <mergeCell ref="E6:I6"/>
    <mergeCell ref="B7:B8"/>
    <mergeCell ref="C7:C8"/>
  </mergeCells>
  <printOptions/>
  <pageMargins left="0.9448818897637796" right="0.5905511811023623" top="0.9448818897637796" bottom="0.1968503937007874" header="0.15748031496062992" footer="0.15748031496062992"/>
  <pageSetup firstPageNumber="398" useFirstPageNumber="1" fitToHeight="1" fitToWidth="1" horizontalDpi="600" verticalDpi="600" orientation="landscape" paperSize="9" scale="6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Andreeva</dc:creator>
  <cp:keywords/>
  <dc:description/>
  <cp:lastModifiedBy>Мельникова</cp:lastModifiedBy>
  <cp:lastPrinted>2011-10-20T11:16:08Z</cp:lastPrinted>
  <dcterms:created xsi:type="dcterms:W3CDTF">2010-11-16T10:59:18Z</dcterms:created>
  <dcterms:modified xsi:type="dcterms:W3CDTF">2011-10-20T11:16:10Z</dcterms:modified>
  <cp:category/>
  <cp:version/>
  <cp:contentType/>
  <cp:contentStatus/>
</cp:coreProperties>
</file>