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9440" windowHeight="12660"/>
  </bookViews>
  <sheets>
    <sheet name="План 2015" sheetId="1" r:id="rId1"/>
  </sheets>
  <definedNames>
    <definedName name="_xlnm._FilterDatabase" localSheetId="0" hidden="1">'План 2015'!$S$1:$S$87</definedName>
    <definedName name="_xlnm.Print_Area" localSheetId="0">'План 2015'!$A$1:$S$87</definedName>
  </definedNames>
  <calcPr calcId="125725"/>
</workbook>
</file>

<file path=xl/calcChain.xml><?xml version="1.0" encoding="utf-8"?>
<calcChain xmlns="http://schemas.openxmlformats.org/spreadsheetml/2006/main">
  <c r="T59" i="1"/>
  <c r="U59"/>
  <c r="X31" l="1"/>
</calcChain>
</file>

<file path=xl/sharedStrings.xml><?xml version="1.0" encoding="utf-8"?>
<sst xmlns="http://schemas.openxmlformats.org/spreadsheetml/2006/main" count="676" uniqueCount="468">
  <si>
    <t>РЕЕСТР</t>
  </si>
  <si>
    <t>№                                          п/п</t>
  </si>
  <si>
    <t>Наименование объекта</t>
  </si>
  <si>
    <t>Адрес объекта</t>
  </si>
  <si>
    <t>Материал стен</t>
  </si>
  <si>
    <t>Этажность</t>
  </si>
  <si>
    <t>К-во б/сек                                                             шт</t>
  </si>
  <si>
    <t>К-во квартир шт</t>
  </si>
  <si>
    <t>Ввод в эксплуатацию 2015 год</t>
  </si>
  <si>
    <t>Сибиряк УСК ООО</t>
  </si>
  <si>
    <t>жилой дом № 16 - 1 этап</t>
  </si>
  <si>
    <t>ул. Дмитрия Мартынова, 18</t>
  </si>
  <si>
    <t>жб, кирпич</t>
  </si>
  <si>
    <t xml:space="preserve">01/6678-дг </t>
  </si>
  <si>
    <t>СИА УК ООО</t>
  </si>
  <si>
    <t>База Бугач. Жилой комплекс "Глобус" из 5-ти домов в районе ул. Калинина-Норильская в г. Красноярске. 2-х сек. Жилой № 1 с офисными помещениями на 1 эт</t>
  </si>
  <si>
    <t>ул. Калинина, 185</t>
  </si>
  <si>
    <t>кирпич</t>
  </si>
  <si>
    <t xml:space="preserve">01/3855-дг  </t>
  </si>
  <si>
    <t>Альфа ООО</t>
  </si>
  <si>
    <t xml:space="preserve">жилой дом № 3 </t>
  </si>
  <si>
    <t>пр-т Молодежный, 27</t>
  </si>
  <si>
    <t xml:space="preserve">жб </t>
  </si>
  <si>
    <t>01/5655-дг</t>
  </si>
  <si>
    <t>Енисейлесстрой ООО</t>
  </si>
  <si>
    <t>"Реконструкция административно-гостиничного комплекса с подземной автопарковкой по ул. Железнодорожников, 22д в г. Красноярске по 16-этажный жилой дом сцокольным этажем, встроено-пристроенными нежилыми помещениями и поздемной автопарковкой"</t>
  </si>
  <si>
    <t>ул. Железнодорожников, 22 д</t>
  </si>
  <si>
    <t>01/3590-дг</t>
  </si>
  <si>
    <t>Омега ООО ПСК</t>
  </si>
  <si>
    <t>1 этап Многоэтажные жилые дома (14 этажей)(1 и 2 этапы) со встроенными нежилыми помещениями, инж обеспечением и ТП-1 очередь</t>
  </si>
  <si>
    <t>пр-т 60 лет Образования СССР, 42</t>
  </si>
  <si>
    <t>объемно блочные</t>
  </si>
  <si>
    <t xml:space="preserve">01/3800-дг </t>
  </si>
  <si>
    <t>монолитный жб</t>
  </si>
  <si>
    <t>-</t>
  </si>
  <si>
    <t>Ж/д № 1 мкрн. "Лебедевой-Обороны"</t>
  </si>
  <si>
    <t>ул. Лебедевой – ул. Обороны</t>
  </si>
  <si>
    <t>крупнопанельные</t>
  </si>
  <si>
    <t>02-1835</t>
  </si>
  <si>
    <t>Ж/д № 2 мкрн. "Лебедевой-Обороны"</t>
  </si>
  <si>
    <t>Ж/д № 4 мкрн. "Лебедевой-Обороны"</t>
  </si>
  <si>
    <t>Ж/д № 3 мкрн "Лебедевой-Обороны"</t>
  </si>
  <si>
    <t>жилой дом № 10 «А» со встроенными помещениями и инженерного обеспечения</t>
  </si>
  <si>
    <t xml:space="preserve">III мкр жилого района Покровский  </t>
  </si>
  <si>
    <t xml:space="preserve">01/10474-дг </t>
  </si>
  <si>
    <t>жилой дом №  15А</t>
  </si>
  <si>
    <t xml:space="preserve">01/6817-дг </t>
  </si>
  <si>
    <t>жилой дом № 15Б</t>
  </si>
  <si>
    <t>Жилой дом № 1 в микрорайоне «Солнечный</t>
  </si>
  <si>
    <t>6-й микрорайон жилого района Солнечного, участок № 8</t>
  </si>
  <si>
    <t>01/2897-дг</t>
  </si>
  <si>
    <t xml:space="preserve">Монолитинвест ФСК ООО </t>
  </si>
  <si>
    <t>Многоэтажный жилой дом № 8</t>
  </si>
  <si>
    <t>2-й мкр. жилого района Покровский</t>
  </si>
  <si>
    <t xml:space="preserve">01/10424-дг  </t>
  </si>
  <si>
    <t xml:space="preserve">01/5078-дг </t>
  </si>
  <si>
    <t>многоэтажный жилой дом № 5</t>
  </si>
  <si>
    <t xml:space="preserve">01/6778-дг </t>
  </si>
  <si>
    <t>Сибинвестжилстрой ООО</t>
  </si>
  <si>
    <t>Жилой дом № 1. "Два 16-ти этажных жилых дома со встроенно-пристроенными нежилыми помещениями", г. Красноярск, Советский район, квартал ВЦ-1 жилого массива Аэропорт, на земельном участке с кадастровым номером " 24:50:04 00 416:0133</t>
  </si>
  <si>
    <t>квартал  ВЦ -1 жилого массива Аэропорт</t>
  </si>
  <si>
    <t>01/4542-дг</t>
  </si>
  <si>
    <t>Арбан "Компания" ООО</t>
  </si>
  <si>
    <t>ул. Коломенская - ул. Мичурина в Ленинском районе г. Красноярска. II очередь строительства БС 1</t>
  </si>
  <si>
    <t xml:space="preserve">01/5983-дг </t>
  </si>
  <si>
    <t>Старый Аэропорт</t>
  </si>
  <si>
    <t>Культбытстрой Фирма ЗАО</t>
  </si>
  <si>
    <t xml:space="preserve">многоэтажный жилой дом № 4 </t>
  </si>
  <si>
    <t>каркасно-панельные</t>
  </si>
  <si>
    <t xml:space="preserve">01/6815-дг </t>
  </si>
  <si>
    <t>Николаевка</t>
  </si>
  <si>
    <t xml:space="preserve">01/6570-дг    </t>
  </si>
  <si>
    <t xml:space="preserve">Многоэтажный жилой дом   № 1 </t>
  </si>
  <si>
    <t>Годенко</t>
  </si>
  <si>
    <t xml:space="preserve">01/3391-дг   </t>
  </si>
  <si>
    <t xml:space="preserve">Многоэтажный жилой дом  6 </t>
  </si>
  <si>
    <t>ул. Тимошенкова</t>
  </si>
  <si>
    <t xml:space="preserve">Многоэтажный жилой дом  8 </t>
  </si>
  <si>
    <t xml:space="preserve">Многоэтажный жилой дом . </t>
  </si>
  <si>
    <t xml:space="preserve">01/5518-дг </t>
  </si>
  <si>
    <t>СибЛидер Строительная компания ООО</t>
  </si>
  <si>
    <t>Жилой дом № 9 с инженерным обеспечением</t>
  </si>
  <si>
    <t xml:space="preserve">ул. Затонская-ул.Вавилова-ул.Семафорная </t>
  </si>
  <si>
    <t>10251, 68</t>
  </si>
  <si>
    <t>ДГИ-2320</t>
  </si>
  <si>
    <t xml:space="preserve"> 30.07.2007 </t>
  </si>
  <si>
    <t>жилой дом № 1, корпус 12, 13 со встроенно-пристроенной автопарковкой</t>
  </si>
  <si>
    <t>пос. Удачный, поле № 10, участок № 2</t>
  </si>
  <si>
    <t xml:space="preserve">01/6954-дг </t>
  </si>
  <si>
    <t xml:space="preserve"> 14.08.2013 </t>
  </si>
  <si>
    <t xml:space="preserve">СтройТехДевелоп ООО </t>
  </si>
  <si>
    <t>Комплекс многоэтажных жилых домов 5-го микрорайона жилого района "Нанжуль-Солнечный". Жилой дом № 6</t>
  </si>
  <si>
    <t>Жилой массив индивидуальной застройки  "Нанжуль-Солнечный" участок № XXI</t>
  </si>
  <si>
    <t xml:space="preserve">01/5764-дг  </t>
  </si>
  <si>
    <t xml:space="preserve"> 02.07.2013 </t>
  </si>
  <si>
    <t xml:space="preserve"> ДСК ОАО</t>
  </si>
  <si>
    <t>Жилые многоэтажные дома в V мкр. пос. Нанжуль-Солнечный (дом №1)</t>
  </si>
  <si>
    <t>V мкр. пос. Нанжуль-Солнечный, ул. 60 лет Образования СССР</t>
  </si>
  <si>
    <t xml:space="preserve">01/1240-дг </t>
  </si>
  <si>
    <t xml:space="preserve"> 08.02.2013 </t>
  </si>
  <si>
    <t>Сибагропромстрой ЗАО</t>
  </si>
  <si>
    <t>1й квартал 5 мкрн. Жилого массива "Слобода Весны". 6 этап, многоэтажный ж/д № 4.3 со встроенно пристроенными нежилыми помещениями и инженерное обеспечение</t>
  </si>
  <si>
    <t xml:space="preserve">V  мкр. Жилого массива "Слобода Весны" </t>
  </si>
  <si>
    <t xml:space="preserve">14-13339   </t>
  </si>
  <si>
    <t>«Жилые дома и инженерное обеспечение в квартале В по ул. Вильского микрорайона «Серебряный» г. Красноярска. Жилой дом № 2» по строительному адресу: г. Красноярск, Октябрьский  район, мкр. «Серебряный», ул. Вильского</t>
  </si>
  <si>
    <t>мкр. Серебрянный, ул.Вильского</t>
  </si>
  <si>
    <t>01/8363-дг</t>
  </si>
  <si>
    <t>Многоэтажные жилые дома с инженерным обеспечением в Октябрьском районе с южной стороны территории Красноярского технического университета в районе Студенческого городка. IV очередь строительства. Жилой дом № 3</t>
  </si>
  <si>
    <t>с южной стороны территории Красноярского технического университета, в районе Студенческого городка</t>
  </si>
  <si>
    <t xml:space="preserve">01/4330-дг </t>
  </si>
  <si>
    <t>Многоэтажные жилые дома с инженерным обеспечением в Октябрьском районе с южной стороны территории Красноярского технического университета в районе Студенческого городка. IV очередь строительства. Жилой дом № 4</t>
  </si>
  <si>
    <t>Многоэтажный жилой дом № 9 со встроенными нежилыми помещениями, инженерное обеспечение в микрорайоне «Белые росы», расположенный по адресу: г.Красноярск, Свердловский район, жилой район «Пашенный», район «Абаканской протоки</t>
  </si>
  <si>
    <t>р-н Абаканской протоки, жилой р-н Пашенный, 24:50:0700153:2779</t>
  </si>
  <si>
    <t>01/3884-дг</t>
  </si>
  <si>
    <t>Многоэтажный жилой дом № 10 со встроенными нежилыми помещениями, инженерное обеспечение в микрорайоне «Белые росы», расположенный по адресу: г.Красноярск, Свердловский район, жилой район «Пашенный», район «Абаканской протоки</t>
  </si>
  <si>
    <t>р-н Абаканской протоки, жилой р-н Пашенный, 24:50:0700153:2772</t>
  </si>
  <si>
    <t>01/3885-дг</t>
  </si>
  <si>
    <t>р-н Абаканской протоки, жилой р-н Пашенный</t>
  </si>
  <si>
    <t>01/6446-дг</t>
  </si>
  <si>
    <t>Многоэтажный жилой дом № 16 со встроенными нежилыми помещениями, инженерное обеспечение в микрорайоне «Белые росы», расположенный по адресу: г.Красноярск, Свердловский район, жилой район «Пашенный», район «Абаканской протоки</t>
  </si>
  <si>
    <t>Многоэтажный жилой дом № 19 со встроенными нежилыми помещениями, инженерное обеспечение в микрорайоне «Белые росы», расположенный по адресу: г.Красноярск, Свердловский район, жилой район «Пашенный», район «Абаканской протоки</t>
  </si>
  <si>
    <t>1 квартал 3 мкрн. Жилого района "Солнечный", ж/д № 5</t>
  </si>
  <si>
    <t>III микрорайон,  жилого района Солнечный</t>
  </si>
  <si>
    <t>01/6522-дг</t>
  </si>
  <si>
    <t>Утиный плес, ж/д № 6 по ул. Полтавская-Семафорная, Свердловский район (1,2 очередь)</t>
  </si>
  <si>
    <t>ул. Полтавская - ул. Семафорная</t>
  </si>
  <si>
    <t>01/3743-дг</t>
  </si>
  <si>
    <t xml:space="preserve">Гранд ООО ЖСК </t>
  </si>
  <si>
    <t>Жилой дом № 2 в X "А" мкр. Жилого р-на Николаевский. II очередь. Октябрьский район  г. Красноярска</t>
  </si>
  <si>
    <t>жилой района "Николаевский"</t>
  </si>
  <si>
    <t xml:space="preserve">01/5045-дг  </t>
  </si>
  <si>
    <t>01/2965-дг</t>
  </si>
  <si>
    <t>Многоэтажный жилой дом № 3 строение 2  со встроенными нежилыми помещениями и  инженерным обеспечением</t>
  </si>
  <si>
    <t xml:space="preserve">ул. Новосибирская – ул. Новой Жизни - пер. 1-й Овражный </t>
  </si>
  <si>
    <t>31-2838</t>
  </si>
  <si>
    <t>Зодчий ООО</t>
  </si>
  <si>
    <t xml:space="preserve">Жилой дом № 2 квартала жилых домов со встроенно-пристроенными помещениями социально-бытового и торгового назначения </t>
  </si>
  <si>
    <t>ул. Графитная, 20, 22, 24, 26, 28 в IX микрорайоне Пашенный</t>
  </si>
  <si>
    <t xml:space="preserve">01/3533-дг </t>
  </si>
  <si>
    <t>ООО ПСК "Алексстрой"</t>
  </si>
  <si>
    <t>Многоквартирный жилой дом № 2</t>
  </si>
  <si>
    <t>ул. Декабристов- ул .Ады Лебедевой</t>
  </si>
  <si>
    <t>АнГор ООО</t>
  </si>
  <si>
    <t>жилой дом № 9</t>
  </si>
  <si>
    <t>5 мкрн. жилого района Солнечный</t>
  </si>
  <si>
    <t>Агродеталь ООО</t>
  </si>
  <si>
    <t>жилой дом</t>
  </si>
  <si>
    <t>ул. Воронова 16/18</t>
  </si>
  <si>
    <t>ЖСК-1</t>
  </si>
  <si>
    <t>Жилой дом № 4</t>
  </si>
  <si>
    <t>Крайстрой ООО</t>
  </si>
  <si>
    <t>ул. Норильская, 4</t>
  </si>
  <si>
    <t>Новый город ООО</t>
  </si>
  <si>
    <t>территория бывшей промышленной зоны "Судостроительный завод им. Г.Т. Побежимова", пр. им. газ Красноярский рабочий, 160, стр. 5, 6, 7, 8, 9, 12, 14, 15, 16, 17, 48, 49, 50, 51, сооружение 58</t>
  </si>
  <si>
    <t>01/6962-дг</t>
  </si>
  <si>
    <t>Мкрн. Южный берег, ж/д № 10</t>
  </si>
  <si>
    <t>территория бывшей промышленной зоны "Судостроительный завод им. Г.Т. Побежимова", пр. им. газ Красноярский рабочий, 160</t>
  </si>
  <si>
    <t>5, 6, 8</t>
  </si>
  <si>
    <t xml:space="preserve">01/3589-дг </t>
  </si>
  <si>
    <t>Партнер ООО ТПК</t>
  </si>
  <si>
    <t>Жилой дом № 2 1 этап</t>
  </si>
  <si>
    <t>ул. Шахтеров , 71 строение 1,2,3,4</t>
  </si>
  <si>
    <t>Жилой дом № 2 2 этап</t>
  </si>
  <si>
    <t>"Белые Росы" ООО</t>
  </si>
  <si>
    <t>Белые Росы ООО</t>
  </si>
  <si>
    <t>ВАШ ДОМ ООО ПСК</t>
  </si>
  <si>
    <t>"Корпорация "ИНКОМ-Недвижимость-Красноярск" ООО</t>
  </si>
  <si>
    <t xml:space="preserve"> "Красстрой-центр" ООО</t>
  </si>
  <si>
    <t>Сибирский федеральный университет ФГАОУ ВПО</t>
  </si>
  <si>
    <t>СтройТехДевелоп ООО</t>
  </si>
  <si>
    <t>жилой дом № 5</t>
  </si>
  <si>
    <t>жилой дом № 1</t>
  </si>
  <si>
    <t>ФБК Фирма ООО</t>
  </si>
  <si>
    <t>ул. Калинина, 175</t>
  </si>
  <si>
    <t>01/3621-дг</t>
  </si>
  <si>
    <t>ДГИ-1606</t>
  </si>
  <si>
    <t>02-1380</t>
  </si>
  <si>
    <t>ул.Водянникова-ул.Линейная</t>
  </si>
  <si>
    <t>ДГИ-1563</t>
  </si>
  <si>
    <t>01/6281-дг</t>
  </si>
  <si>
    <t xml:space="preserve"> жб</t>
  </si>
  <si>
    <t>17 этажный жилой дом</t>
  </si>
  <si>
    <t>01/7173-дг</t>
  </si>
  <si>
    <t>01/10093-дг</t>
  </si>
  <si>
    <t>79             78</t>
  </si>
  <si>
    <t>пр-т им газеты "Красноярский рабочий" 95</t>
  </si>
  <si>
    <t>01/2749-дг</t>
  </si>
  <si>
    <t>01/3276-дг</t>
  </si>
  <si>
    <t>01/4089-дг</t>
  </si>
  <si>
    <t>Многоквартирных жилых домов, предполагаемых к вводу в 2015 году г. Красноярска</t>
  </si>
  <si>
    <t>Общая площадь зданий, всего кв. м.</t>
  </si>
  <si>
    <t>ОБЩАЯ ПЛОЩАДЬ ЖИЛЫХ ДОМОВ с учетом балконов, лоджий, веранд, террас</t>
  </si>
  <si>
    <t>ОБЩАЯ ПЛОЩАДЬ ЖИЛЫХ ДОМОВ без учета балконов, лоджий, веранд, террас</t>
  </si>
  <si>
    <t>СТРОИТЕЛЬНЫЙ ОБЪЕМ</t>
  </si>
  <si>
    <t>Почтовый адрес</t>
  </si>
  <si>
    <t>№ разрешения на строительство</t>
  </si>
  <si>
    <t>Дата разрешения на ввод</t>
  </si>
  <si>
    <t xml:space="preserve"> дата разрешения на строительство</t>
  </si>
  <si>
    <t>№ разрешения на ввод</t>
  </si>
  <si>
    <t xml:space="preserve">№01/273-дг </t>
  </si>
  <si>
    <t>от 23.01.2015</t>
  </si>
  <si>
    <t xml:space="preserve">01/216-дг </t>
  </si>
  <si>
    <t>01/735-дг</t>
  </si>
  <si>
    <t xml:space="preserve"> от 12.02.2015</t>
  </si>
  <si>
    <t xml:space="preserve">01/954-дг </t>
  </si>
  <si>
    <t>от 26.02.2015</t>
  </si>
  <si>
    <t xml:space="preserve">01/1103-дг </t>
  </si>
  <si>
    <t>от 03.03.2015</t>
  </si>
  <si>
    <t>Подрядчик</t>
  </si>
  <si>
    <t>ул. Карамзина, 16</t>
  </si>
  <si>
    <t xml:space="preserve"> 01/1188-дг</t>
  </si>
  <si>
    <t>ул. Карамзина, 14</t>
  </si>
  <si>
    <t xml:space="preserve"> 01/1467-дг</t>
  </si>
  <si>
    <t>ООО "Строительная компания "Юг"</t>
  </si>
  <si>
    <t>ООО "Интед"</t>
  </si>
  <si>
    <t>ул. Декабристов, 49</t>
  </si>
  <si>
    <t>ул. Линейная, 94</t>
  </si>
  <si>
    <t>ул. Соколовская, 76</t>
  </si>
  <si>
    <t>01/1576-дг</t>
  </si>
  <si>
    <t>V микрорайон жилого района «Николаевка</t>
  </si>
  <si>
    <t>ул. Академика Киренского, 45</t>
  </si>
  <si>
    <t>ООО Фирма "ФБК", г. Красноярск, ул. 60 лет Октября, 110а</t>
  </si>
  <si>
    <t>Застройщик, адрес</t>
  </si>
  <si>
    <t>Жилой дом № 1 со встроено-пристроенным магазином</t>
  </si>
  <si>
    <t>ул. Норильская, 1А</t>
  </si>
  <si>
    <t>01/1386-дг</t>
  </si>
  <si>
    <t>01/1134-дг</t>
  </si>
  <si>
    <t>ул. Норильская, 4 к</t>
  </si>
  <si>
    <t>ООО "СтандартСтрой"</t>
  </si>
  <si>
    <t>ул. 60 лет образования СССР, 66</t>
  </si>
  <si>
    <t>01/1666-дг</t>
  </si>
  <si>
    <t xml:space="preserve">2 этап строительства-здание      № 1 общежития: блок №1, стадион, инженерное обеспечение объекта капитального строительства "Студенческий городок Сибирского Федерального Университета" (Комплекс общежитий для студентов и аспирантов "Вузовский")                                        </t>
  </si>
  <si>
    <t>пер. Вузовский, 6 Д</t>
  </si>
  <si>
    <t>01/1845-дг</t>
  </si>
  <si>
    <t>ООО УСК "Сибиряк"</t>
  </si>
  <si>
    <t>ул. Сопочная, 36</t>
  </si>
  <si>
    <t>ООО ЖСК Гранд</t>
  </si>
  <si>
    <t xml:space="preserve"> 01/1909-дг </t>
  </si>
  <si>
    <t>ООО Зодчий</t>
  </si>
  <si>
    <t>Судостроительная, 25а</t>
  </si>
  <si>
    <t>01/1721-дг</t>
  </si>
  <si>
    <t>Жилищно-строительный кооператив "ЖСК-1"</t>
  </si>
  <si>
    <t>01/2355-дг</t>
  </si>
  <si>
    <t>ДГИ-1561</t>
  </si>
  <si>
    <t>ул. Дмитрия Мартынова, 9</t>
  </si>
  <si>
    <t>жилой дом № 2</t>
  </si>
  <si>
    <t>ООО Фирма "ФБК"</t>
  </si>
  <si>
    <t xml:space="preserve">микрорайон "Мариинский" лот № 5, жилой дом № 2 </t>
  </si>
  <si>
    <t>ул. Калинина 175, стр. 2,11,16,17,18,20,54,55,56,57,58, соор. Лит. 3,4,5,6,7</t>
  </si>
  <si>
    <t>01/4087-дг</t>
  </si>
  <si>
    <t>ул. Республики, 39</t>
  </si>
  <si>
    <t>ул. Республики, 35</t>
  </si>
  <si>
    <t>ул. Республики, 33а</t>
  </si>
  <si>
    <t>ул. Республики, 37а</t>
  </si>
  <si>
    <t>24-308-02-1835-2012</t>
  </si>
  <si>
    <t>керамзитобетонные панели</t>
  </si>
  <si>
    <t>ул. Молокова, 28а</t>
  </si>
  <si>
    <t xml:space="preserve">ЗАО "Компания "Финансовая инициатива" </t>
  </si>
  <si>
    <t>кирпич, молоитный жб</t>
  </si>
  <si>
    <t>24-308-01/4542-дг-2012</t>
  </si>
  <si>
    <t>жилой дом № 6</t>
  </si>
  <si>
    <t>ул. 60 лет образования СССР, 62</t>
  </si>
  <si>
    <t>24-308-01/3621-дг-2012</t>
  </si>
  <si>
    <t>ул. Семафорная, 311</t>
  </si>
  <si>
    <t>ООО "Производственная компания"</t>
  </si>
  <si>
    <t xml:space="preserve">24-308-Дги-2320-2007 </t>
  </si>
  <si>
    <t>ул. Норильская, д. 3</t>
  </si>
  <si>
    <t>24-308-01/4087-дг-2012</t>
  </si>
  <si>
    <t>железобетонные крупнопанельные</t>
  </si>
  <si>
    <t>ул. Караульная, 48</t>
  </si>
  <si>
    <t>24-308-01/10474-дг-2013</t>
  </si>
  <si>
    <t>24-308-01/6817-2013</t>
  </si>
  <si>
    <t>ул. Линейная, 105</t>
  </si>
  <si>
    <t>24-308-01/6817-дг-2013</t>
  </si>
  <si>
    <t>пр-кт Молодежный, д. 23</t>
  </si>
  <si>
    <t>жб</t>
  </si>
  <si>
    <t>24-308-01/6522-дг-2012</t>
  </si>
  <si>
    <t>24-308-01/3743-дг-2012</t>
  </si>
  <si>
    <t xml:space="preserve">ул. Карамзина, 23; </t>
  </si>
  <si>
    <t>24-308-01/3391-дг-2013</t>
  </si>
  <si>
    <t>ул. Михаила  Годенко, 4</t>
  </si>
  <si>
    <t>RU24308000-01/7173-дг-2013</t>
  </si>
  <si>
    <t>ул. Вильского, 32</t>
  </si>
  <si>
    <t>ООО УК ПКСК</t>
  </si>
  <si>
    <t>RU24308000-01/8363-дг-2013</t>
  </si>
  <si>
    <t>ул. Академика Киренского, 43</t>
  </si>
  <si>
    <t xml:space="preserve">1 этап строительства: Секция в осях I-II объекта капитального строительства «Многоэтажный жилой дом № 5 со встроено-пристроенными нежилыми помещениями, инженерного обеспечения» </t>
  </si>
  <si>
    <t>АО "ДСК"</t>
  </si>
  <si>
    <t>24-308-01/1240-дг-2013</t>
  </si>
  <si>
    <t>24-308--01/6570-дг-2013</t>
  </si>
  <si>
    <t>ул. Спартаковцев</t>
  </si>
  <si>
    <t>ул. Толстого, 67а</t>
  </si>
  <si>
    <t>24-308-01/5518-дг-2014</t>
  </si>
  <si>
    <t>нет</t>
  </si>
  <si>
    <t>2 этап- жилая часть  блок секция 1а объекта "Два многоэтажных жилого дома"</t>
  </si>
  <si>
    <t>ул. Мичурина, 2ж</t>
  </si>
  <si>
    <t>24-308-01/5983-дг -2015</t>
  </si>
  <si>
    <t xml:space="preserve"> от 21.01.2015</t>
  </si>
  <si>
    <t xml:space="preserve">01/90-дг </t>
  </si>
  <si>
    <t>от 16.01.2015</t>
  </si>
  <si>
    <t>К-во 1-к квартир</t>
  </si>
  <si>
    <t>ул. Новосибирская, 1</t>
  </si>
  <si>
    <t>ООО Енисейлесстроймонтаж</t>
  </si>
  <si>
    <t>24-308-31-2838-2008</t>
  </si>
  <si>
    <t>ул. 40 лет Победы, 33</t>
  </si>
  <si>
    <t xml:space="preserve"> 24-308-842014-2014</t>
  </si>
  <si>
    <t>ул. Карамзина, 24</t>
  </si>
  <si>
    <t>ЗАО "Культбытстрой"</t>
  </si>
  <si>
    <t>24-308-01/3884-дг-2014</t>
  </si>
  <si>
    <t>Третий пусковой комплекс- жилой дом № 1 в составе объекта «Многоэтажные жилые дома № 1, 2 г. Красноярск, Советский район, Старый Аэропорт, Квартал АЦ-3»</t>
  </si>
  <si>
    <t>Второй пусковой комплекс- жилой дом № 2 в составе объекта «Многоэтажные жилые дома № 1, 2 г. Красноярск, Советский район, Старый Аэропорт, Квартал АЦ-3»</t>
  </si>
  <si>
    <t>ул. Весны, д. 34</t>
  </si>
  <si>
    <t>ул. Весны, д. 32</t>
  </si>
  <si>
    <t>01/4587-дг</t>
  </si>
  <si>
    <t>24-308-01/4587-дг-2012</t>
  </si>
  <si>
    <t xml:space="preserve">микрорайон "Мариинский" лот № 5, жилой дом № 2А </t>
  </si>
  <si>
    <t>ул. Норильская, д. 3 А</t>
  </si>
  <si>
    <t>01/3534-дг</t>
  </si>
  <si>
    <t>24-308-01/3534-дг-2013</t>
  </si>
  <si>
    <t>24-308-01/5764-дг-2013</t>
  </si>
  <si>
    <t>ул. Соколовская, 72</t>
  </si>
  <si>
    <t>ООО "СК "Севеер"</t>
  </si>
  <si>
    <t>ул. Парусная, 10</t>
  </si>
  <si>
    <t>АО "УСК "Новый Город"</t>
  </si>
  <si>
    <t>кирпич, железобетонные монолитные</t>
  </si>
  <si>
    <t>24-308-01/3589-дг-2013</t>
  </si>
  <si>
    <t>ул. Борисова, 36</t>
  </si>
  <si>
    <t xml:space="preserve"> 24-308-01/4330-дг-2013</t>
  </si>
  <si>
    <t>3 этап строительства – секции жилого дома в осях I-II, III-IV с инженерным обеспечениемобъекта капитального строительства «Жилой дом переменной этажности № 6»</t>
  </si>
  <si>
    <t>ул. Карамзина, 23</t>
  </si>
  <si>
    <t>ул. Тимошенкова, 79</t>
  </si>
  <si>
    <t>24-308-592014-2014</t>
  </si>
  <si>
    <t>ул. Тимошенкова,77</t>
  </si>
  <si>
    <t xml:space="preserve"> 24-308-582014-2014</t>
  </si>
  <si>
    <t>ул. Чернышевского, 75а</t>
  </si>
  <si>
    <t>ООО "РЭМ-Строй"</t>
  </si>
  <si>
    <t>24-308-01/10424-дг-2013</t>
  </si>
  <si>
    <t>ООО "УСК "Сибиряк"</t>
  </si>
  <si>
    <t>Жилой дом</t>
  </si>
  <si>
    <t>в районе жилых домов по ул. Кишиневской, 4, 10</t>
  </si>
  <si>
    <t>Кишиневская, 4а</t>
  </si>
  <si>
    <t xml:space="preserve">керамзитобетонные </t>
  </si>
  <si>
    <t>24-308-272015-2015</t>
  </si>
  <si>
    <t>ООО "Монолитстрой"</t>
  </si>
  <si>
    <t>24-308-01/5078-дг-2013</t>
  </si>
  <si>
    <t xml:space="preserve"> </t>
  </si>
  <si>
    <t>жилой дом № 2.Х "А"  (3-я очередь)</t>
  </si>
  <si>
    <t>жилой район Николаевский</t>
  </si>
  <si>
    <t xml:space="preserve">Гранд ЖСК ООО </t>
  </si>
  <si>
    <t>ж/б</t>
  </si>
  <si>
    <t>24-308-01/2965-дг-2014</t>
  </si>
  <si>
    <t>многоэтажный жилой дом № 9 Здание 9.1.</t>
  </si>
  <si>
    <t>многоэтажный жилой дом № 9 Здюание 9.2</t>
  </si>
  <si>
    <t xml:space="preserve"> ул. Дмитрия Мартынова, 30 </t>
  </si>
  <si>
    <t>ул. Живописная, 1, корпус 12</t>
  </si>
  <si>
    <t>ул. Живописная, 1, корпус 13</t>
  </si>
  <si>
    <t>ООО "ИНКОМ-СОСНЫ"</t>
  </si>
  <si>
    <t>24-308-01/6954-дг-2013</t>
  </si>
  <si>
    <t>ул. Воронова, 16ж</t>
  </si>
  <si>
    <t>24-308-02-1380-2011</t>
  </si>
  <si>
    <t>ООО СК Реставрация</t>
  </si>
  <si>
    <t>01/3821-дг</t>
  </si>
  <si>
    <t>Адамас-Енисей ООО</t>
  </si>
  <si>
    <t xml:space="preserve">Многоэтажный жилой дом со встроено-пристроенными в первых этажах фитнес-центром и подземной парковкой» </t>
  </si>
  <si>
    <t>ул. Республики, 47</t>
  </si>
  <si>
    <t>ООО ПК "Аванте"</t>
  </si>
  <si>
    <t>01/3398-дг</t>
  </si>
  <si>
    <t>24-308-01/3398-дг-2012</t>
  </si>
  <si>
    <t>ул. Дмитрия Мартынова, 32</t>
  </si>
  <si>
    <t>ул. Чернышевского, 79</t>
  </si>
  <si>
    <t>24-308-01/6778-дг-2013</t>
  </si>
  <si>
    <t>3-12.</t>
  </si>
  <si>
    <t xml:space="preserve">База Бугач. Жилой комплекс "Глобус" из 5-ти домов в районе ул. Калинина-Норильская в г. Красноярске. Одноподъездный  Жилой дом № 2 </t>
  </si>
  <si>
    <t>ул. Калинина, 183</t>
  </si>
  <si>
    <t xml:space="preserve">01/6681-дг  </t>
  </si>
  <si>
    <t xml:space="preserve"> 24-308-6681-дг-2013</t>
  </si>
  <si>
    <t xml:space="preserve"> 01.12.2015</t>
  </si>
  <si>
    <t>ООО СК "Мегаполис"</t>
  </si>
  <si>
    <t xml:space="preserve">2 этап строительства: Секция в осях III-IV, Секция в осях V-VI объекта капитального строительства «Многоэтажный жилой дом № 5 со встроенно-пристроенными нежилыми помещениями, инженерного обеспечения»  </t>
  </si>
  <si>
    <t>кирпич, сборные ж/б панели</t>
  </si>
  <si>
    <t>16-17</t>
  </si>
  <si>
    <t>ул. 9 Мая, 83, корпус № 2</t>
  </si>
  <si>
    <t>АО "Сибагропромстрой"</t>
  </si>
  <si>
    <t>монолитные ж/б</t>
  </si>
  <si>
    <t>24-308-14-13339-2007</t>
  </si>
  <si>
    <t xml:space="preserve">01/235-дг </t>
  </si>
  <si>
    <t>от 22.01.2015</t>
  </si>
  <si>
    <t>ул. Капитанская, 14</t>
  </si>
  <si>
    <t>1 этап - корпус 1, корпус, 2, корпус 3, корпус 4, автостоянка в составе объекта ж/д № 9 второй очереди стр-ва</t>
  </si>
  <si>
    <t>251 (69+83+45+54)</t>
  </si>
  <si>
    <t>24-308-01/6962-дг-2012</t>
  </si>
  <si>
    <t>76 (14+13+22+27)</t>
  </si>
  <si>
    <t>ООО Новый город</t>
  </si>
  <si>
    <t>АО УСК "Новый город"</t>
  </si>
  <si>
    <t>ул. Алексеева, 50</t>
  </si>
  <si>
    <t>кирпич, монолитный жб</t>
  </si>
  <si>
    <t>14-12015</t>
  </si>
  <si>
    <t>24-308-14-12015-2007</t>
  </si>
  <si>
    <t>1 этап: блок-секция № 6 со встроенными нежилыми помещениями, пристроенная подземная автостоянка № 2, инженерное обеспечение жилого дома</t>
  </si>
  <si>
    <t>II этап строительства – 2-я блок-секция в осях 1-6, А-Д; пристройка в осях 6-11, А-Д объекта капитального строительства: «Многоэтажный жилой дом со встроенными нежилыми помещениями. 2-ая очередь строительства и инженерным обеспечением»</t>
  </si>
  <si>
    <t>пр-т Свободный - ул. Д. Бедного</t>
  </si>
  <si>
    <t>пр-т Свободный. 28</t>
  </si>
  <si>
    <t>01/1877-дг</t>
  </si>
  <si>
    <t>24-308-01/1877-дг-2009</t>
  </si>
  <si>
    <t>I этап строительства – жилая часть блок-секций в осях I-IV объекта капитального строительства  «Жилой дом № 1 со встроено-пристроенными магазинами и инженерным обеспечением»</t>
  </si>
  <si>
    <t>ул. Дмитрия Мартынова, 11</t>
  </si>
  <si>
    <t>ООО ЭкономЖилСтрой</t>
  </si>
  <si>
    <t>жб панели</t>
  </si>
  <si>
    <t>ДГИ-1560</t>
  </si>
  <si>
    <t>24-308-ДГИ-1560-2007</t>
  </si>
  <si>
    <t>ул. Борисова, 38</t>
  </si>
  <si>
    <t>ООО "Строительная компания Юг"</t>
  </si>
  <si>
    <t>«Многоэтажные жилые дома по ул. Киренского – ул. Юбилейная – ул. 2-я Байкитская – ул. Ленинградская в Октябрьском районе г. Красноярска. Седьмой этап строительства. 16 - этажный жилой дом № 2»</t>
  </si>
  <si>
    <t>Октябрьский район, ул. Киренского – ул. Юбилейная – ул. 2-я Байкитская – ул. Ленинградская</t>
  </si>
  <si>
    <t>ул. Академика Киренского, 32 «М»</t>
  </si>
  <si>
    <t>кирпичные</t>
  </si>
  <si>
    <t xml:space="preserve"> 24-308-01/3821-дг-2014</t>
  </si>
  <si>
    <t>ООО "Культбытстрой - лучшие дороги"</t>
  </si>
  <si>
    <t>"Жилой дом № 1, инженерного обеспечения"</t>
  </si>
  <si>
    <t>ул. Калинина - пер. Индустриальный</t>
  </si>
  <si>
    <t>ул. Калинина, 37</t>
  </si>
  <si>
    <t>ЗАО "Фирма "Культбытстрой"</t>
  </si>
  <si>
    <t>сборные железобетонные панели</t>
  </si>
  <si>
    <t>01/4763-дг</t>
  </si>
  <si>
    <t>24-308-01/4763-дг-2014</t>
  </si>
  <si>
    <t>16+3</t>
  </si>
  <si>
    <t>ул. Ярыгинская набережная, 31</t>
  </si>
  <si>
    <t>24-308-01/3885-дг-2014</t>
  </si>
  <si>
    <t xml:space="preserve">железобетонные </t>
  </si>
  <si>
    <t xml:space="preserve"> Строитель-С ООО</t>
  </si>
  <si>
    <t>1 этапа строительства: Жилой дом объекта капитального строительства «Многоэтажный жилой дом в границах улиц Сопочная – Ладо Кецховели – Фрунзе – Спартаковцев в Октябрьском районег. Красноярска. Жилой дом № 3. Секция № 5»</t>
  </si>
  <si>
    <t xml:space="preserve">Красноярский край, г. Красноярск, Октябрьский район, в границах улиц Сопочная – Ладо Кецховели – Фрунзе - Спартаковцев </t>
  </si>
  <si>
    <t>ул. Ладо Кецховели, 17а</t>
  </si>
  <si>
    <t>RU24308000-01.7003-дг</t>
  </si>
  <si>
    <t>2 этап. Жилой дом № 2 объекта капитального строительства: «Многоэтажные жилые дома со встроенными нежилыми помещениями в Советском районе г. Красноярска, по пр-ту 60 лет Образования СССР, 1-й и 2-й этапы строительства»</t>
  </si>
  <si>
    <t>пр-т 60 лет Образования СССР, 42а</t>
  </si>
  <si>
    <t>24-308-01/3800-дг-2012</t>
  </si>
  <si>
    <t xml:space="preserve">сборные бетонные блоки, кирпичные </t>
  </si>
  <si>
    <t>24-308-01/7003-дг-2013</t>
  </si>
  <si>
    <t>жилой дом № 2 (3-ий этап строительства)</t>
  </si>
  <si>
    <t>квартал ВЦ-1 жилой массив Аэропорт</t>
  </si>
  <si>
    <t>ЗАО компания финансовая инициатива</t>
  </si>
  <si>
    <t xml:space="preserve">  -</t>
  </si>
  <si>
    <t>24-308-01/780-дг-2014</t>
  </si>
  <si>
    <t>ул. Соколовская,80</t>
  </si>
  <si>
    <t xml:space="preserve">Советский район мкрн. Нанжуль -Солнечный </t>
  </si>
  <si>
    <t>ООО "СтройТехМонтаж"</t>
  </si>
  <si>
    <t>01/6391-дг</t>
  </si>
  <si>
    <t>24-308-01/6391-дг-2013</t>
  </si>
  <si>
    <t>ул. Подзолкова, 5А</t>
  </si>
  <si>
    <t>ООО "Культбытстрой-КМ"</t>
  </si>
  <si>
    <t>24-308-01/10093-дг-2013</t>
  </si>
  <si>
    <t xml:space="preserve">Партнер -Инвест ООО </t>
  </si>
  <si>
    <t xml:space="preserve">Жилой дом 2.2 1-й  этап строительства </t>
  </si>
  <si>
    <t>Октябрьский район, станция  Бугач</t>
  </si>
  <si>
    <t>ул. Норильская, 36</t>
  </si>
  <si>
    <t>ООО СК "Город"</t>
  </si>
  <si>
    <t>24-308-01/10279-дг-2013</t>
  </si>
  <si>
    <t>01/10279-дг -дг</t>
  </si>
  <si>
    <t xml:space="preserve"> 02.12.2013</t>
  </si>
  <si>
    <t xml:space="preserve"> ООО "СтройТехДевелоп"</t>
  </si>
  <si>
    <t xml:space="preserve">Жилой дои № 10 </t>
  </si>
  <si>
    <t>Центркальный   район</t>
  </si>
  <si>
    <t>г. Красноярск, Кировский район, ул.Шелковая, 4а</t>
  </si>
  <si>
    <t>ул.Шелковая, 4а</t>
  </si>
  <si>
    <t>01/10583-дг</t>
  </si>
  <si>
    <t>24-308-01/10583-дг-2013</t>
  </si>
  <si>
    <t xml:space="preserve">Многоэтажный жилой дом по ул. Шелковая, 4а в Кировском районе г. Красноярска </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</si>
</sst>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1"/>
      <color theme="1"/>
      <name val="Calibri"/>
      <family val="2"/>
      <charset val="204"/>
      <scheme val="minor"/>
    </font>
    <font>
      <sz val="12"/>
      <name val="Times New Roman"/>
      <family val="1"/>
      <charset val="204"/>
    </font>
    <font>
      <sz val="10"/>
      <name val="Arial Cyr"/>
      <charset val="204"/>
    </font>
    <font>
      <sz val="11"/>
      <color indexed="8"/>
      <name val="Calibri"/>
      <family val="2"/>
      <charset val="204"/>
    </font>
    <font>
      <b/>
      <sz val="10"/>
      <name val="Calibri"/>
      <family val="2"/>
      <charset val="204"/>
      <scheme val="minor"/>
    </font>
    <font>
      <sz val="10"/>
      <name val="Calibri"/>
      <family val="2"/>
      <charset val="204"/>
      <scheme val="minor"/>
    </font>
    <font>
      <sz val="10"/>
      <color theme="1"/>
      <name val="Calibri"/>
      <family val="2"/>
      <charset val="204"/>
      <scheme val="minor"/>
    </font>
    <font>
      <sz val="12"/>
      <name val="Calibri"/>
      <family val="2"/>
      <charset val="204"/>
      <scheme val="minor"/>
    </font>
    <font>
      <b/>
      <sz val="14"/>
      <name val="Calibri"/>
      <family val="2"/>
      <charset val="204"/>
      <scheme val="minor"/>
    </font>
    <font>
      <sz val="14"/>
      <name val="Calibri"/>
      <family val="2"/>
      <charset val="204"/>
      <scheme val="minor"/>
    </font>
    <font>
      <sz val="10"/>
      <color rgb="FF000000"/>
      <name val="Calibri"/>
      <family val="2"/>
      <charset val="204"/>
      <scheme val="minor"/>
    </font>
    <font>
      <b/>
      <sz val="16"/>
      <color theme="1"/>
      <name val="Calibri"/>
      <family val="2"/>
      <charset val="204"/>
      <scheme val="minor"/>
    </font>
    <font>
      <sz val="10"/>
      <name val="Times New Roman"/>
      <family val="1"/>
      <charset val="204"/>
    </font>
    <font>
      <sz val="10"/>
      <color theme="1"/>
      <name val="Times New Roman"/>
      <family val="1"/>
      <charset val="204"/>
    </font>
    <font>
      <sz val="11"/>
      <color theme="1"/>
      <name val="Times New Roman"/>
      <family val="1"/>
      <charset val="204"/>
    </font>
    <font>
      <sz val="11"/>
      <name val="Arial"/>
      <family val="2"/>
      <charset val="204"/>
    </font>
    <font>
      <sz val="12"/>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ACF2DC"/>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3">
    <xf numFmtId="0" fontId="0" fillId="0" borderId="0"/>
    <xf numFmtId="0" fontId="1" fillId="0" borderId="0"/>
    <xf numFmtId="0" fontId="3" fillId="0" borderId="0"/>
    <xf numFmtId="0" fontId="1" fillId="0" borderId="0"/>
    <xf numFmtId="0" fontId="3" fillId="0" borderId="0"/>
    <xf numFmtId="0" fontId="3" fillId="0" borderId="0"/>
    <xf numFmtId="0" fontId="4" fillId="0" borderId="0"/>
    <xf numFmtId="0" fontId="1" fillId="0" borderId="0"/>
    <xf numFmtId="0" fontId="1" fillId="0" borderId="0"/>
    <xf numFmtId="0" fontId="1" fillId="0" borderId="0"/>
    <xf numFmtId="0" fontId="3" fillId="0" borderId="0"/>
    <xf numFmtId="0" fontId="1" fillId="0" borderId="0"/>
    <xf numFmtId="0" fontId="1" fillId="0" borderId="0"/>
  </cellStyleXfs>
  <cellXfs count="185">
    <xf numFmtId="0" fontId="0" fillId="0" borderId="0" xfId="0"/>
    <xf numFmtId="0" fontId="2" fillId="0" borderId="0" xfId="0" applyFont="1"/>
    <xf numFmtId="0" fontId="0" fillId="2" borderId="0" xfId="0" applyFill="1"/>
    <xf numFmtId="0" fontId="6"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2" applyFont="1" applyFill="1" applyBorder="1" applyAlignment="1">
      <alignment horizontal="center" vertical="center" wrapText="1"/>
    </xf>
    <xf numFmtId="1" fontId="6" fillId="2" borderId="1" xfId="0" applyNumberFormat="1" applyFont="1" applyFill="1" applyBorder="1" applyAlignment="1">
      <alignment horizontal="center" vertical="center" wrapText="1" shrinkToFit="1"/>
    </xf>
    <xf numFmtId="1"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5"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1" xfId="0" applyNumberFormat="1" applyFont="1" applyFill="1" applyBorder="1" applyAlignment="1">
      <alignment horizontal="center" vertical="center" wrapText="1" shrinkToFit="1"/>
    </xf>
    <xf numFmtId="14"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shrinkToFit="1"/>
    </xf>
    <xf numFmtId="0" fontId="6" fillId="2" borderId="1" xfId="6" applyFont="1" applyFill="1" applyBorder="1" applyAlignment="1">
      <alignment horizontal="center" vertical="center" wrapText="1" shrinkToFit="1"/>
    </xf>
    <xf numFmtId="0" fontId="6" fillId="2" borderId="1" xfId="8" applyFont="1" applyFill="1" applyBorder="1" applyAlignment="1">
      <alignment horizontal="center" vertical="center" wrapText="1"/>
    </xf>
    <xf numFmtId="0" fontId="6" fillId="2" borderId="1" xfId="8" applyNumberFormat="1" applyFont="1" applyFill="1" applyBorder="1" applyAlignment="1">
      <alignment horizontal="center" vertical="center" wrapText="1"/>
    </xf>
    <xf numFmtId="14" fontId="6" fillId="2" borderId="1" xfId="8" applyNumberFormat="1" applyFont="1" applyFill="1" applyBorder="1" applyAlignment="1">
      <alignment horizontal="center" vertical="center" wrapText="1"/>
    </xf>
    <xf numFmtId="0" fontId="6" fillId="2" borderId="1" xfId="4" applyFont="1" applyFill="1" applyBorder="1" applyAlignment="1">
      <alignment horizontal="center" vertical="center" wrapText="1" shrinkToFit="1"/>
    </xf>
    <xf numFmtId="0" fontId="6" fillId="2" borderId="1" xfId="8" applyFont="1" applyFill="1" applyBorder="1" applyAlignment="1">
      <alignment horizontal="center" vertical="center"/>
    </xf>
    <xf numFmtId="14" fontId="6" fillId="2" borderId="1" xfId="0" applyNumberFormat="1" applyFont="1" applyFill="1" applyBorder="1" applyAlignment="1">
      <alignment horizontal="center" vertical="center"/>
    </xf>
    <xf numFmtId="0" fontId="8" fillId="0" borderId="0" xfId="0" applyFont="1"/>
    <xf numFmtId="0" fontId="0" fillId="0" borderId="0" xfId="0" applyFont="1"/>
    <xf numFmtId="0" fontId="0" fillId="0" borderId="1" xfId="0" applyBorder="1"/>
    <xf numFmtId="0" fontId="0" fillId="2" borderId="1" xfId="0" applyFill="1" applyBorder="1"/>
    <xf numFmtId="0" fontId="7" fillId="2" borderId="1" xfId="0" applyFont="1" applyFill="1" applyBorder="1" applyAlignment="1">
      <alignment horizontal="center" vertical="center"/>
    </xf>
    <xf numFmtId="0" fontId="6" fillId="2" borderId="1" xfId="3" applyFont="1" applyFill="1" applyBorder="1" applyAlignment="1">
      <alignment horizontal="center" vertical="center" wrapText="1"/>
    </xf>
    <xf numFmtId="14" fontId="6" fillId="2" borderId="1" xfId="8" applyNumberFormat="1" applyFont="1" applyFill="1" applyBorder="1" applyAlignment="1">
      <alignment horizontal="center" vertical="center"/>
    </xf>
    <xf numFmtId="0" fontId="6" fillId="2" borderId="1" xfId="8"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1" xfId="3" applyNumberFormat="1" applyFont="1" applyFill="1" applyBorder="1" applyAlignment="1">
      <alignment horizontal="center" vertical="center"/>
    </xf>
    <xf numFmtId="0" fontId="6" fillId="2" borderId="1" xfId="9"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10"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14" fontId="6" fillId="2" borderId="1" xfId="10" applyNumberFormat="1" applyFont="1" applyFill="1" applyBorder="1" applyAlignment="1">
      <alignment horizontal="center" vertical="center" wrapText="1"/>
    </xf>
    <xf numFmtId="0" fontId="6" fillId="2" borderId="1" xfId="11" applyFont="1" applyFill="1" applyBorder="1" applyAlignment="1">
      <alignment horizontal="center" vertical="center" wrapText="1"/>
    </xf>
    <xf numFmtId="1" fontId="6" fillId="2" borderId="1" xfId="1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14" fontId="6"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1" xfId="4" applyNumberFormat="1" applyFont="1" applyFill="1" applyBorder="1" applyAlignment="1">
      <alignment horizontal="center" vertical="center"/>
    </xf>
    <xf numFmtId="1" fontId="6" fillId="2" borderId="1" xfId="1" applyNumberFormat="1"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2" fontId="6" fillId="2" borderId="1" xfId="3"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14" fontId="6" fillId="0" borderId="2" xfId="2" applyNumberFormat="1" applyFont="1" applyBorder="1" applyAlignment="1">
      <alignment horizontal="center" vertical="center" wrapText="1"/>
    </xf>
    <xf numFmtId="0" fontId="11" fillId="2" borderId="1" xfId="0" applyFont="1" applyFill="1" applyBorder="1" applyAlignment="1">
      <alignment horizontal="center" vertical="center"/>
    </xf>
    <xf numFmtId="0" fontId="6" fillId="2" borderId="1" xfId="2" applyNumberFormat="1"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4" applyFont="1" applyBorder="1" applyAlignment="1">
      <alignment horizontal="center" vertical="center" wrapText="1"/>
    </xf>
    <xf numFmtId="14" fontId="6" fillId="0" borderId="1" xfId="4" applyNumberFormat="1" applyFont="1" applyBorder="1" applyAlignment="1">
      <alignment horizontal="center" vertical="center" wrapText="1"/>
    </xf>
    <xf numFmtId="14" fontId="7"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wrapText="1" shrinkToFit="1"/>
    </xf>
    <xf numFmtId="164" fontId="6" fillId="2"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Border="1" applyAlignment="1">
      <alignment wrapText="1"/>
    </xf>
    <xf numFmtId="0" fontId="6" fillId="0" borderId="1" xfId="9" applyFont="1" applyBorder="1" applyAlignment="1">
      <alignment horizontal="center" vertical="center" wrapText="1"/>
    </xf>
    <xf numFmtId="14" fontId="6" fillId="0" borderId="1" xfId="9" applyNumberFormat="1" applyFont="1" applyBorder="1" applyAlignment="1">
      <alignment horizontal="center" vertical="center" wrapText="1"/>
    </xf>
    <xf numFmtId="1" fontId="0" fillId="2" borderId="0" xfId="0" applyNumberFormat="1" applyFill="1"/>
    <xf numFmtId="0" fontId="0" fillId="0" borderId="1" xfId="8" applyFont="1" applyBorder="1" applyAlignment="1">
      <alignment horizontal="center" vertical="center"/>
    </xf>
    <xf numFmtId="0" fontId="6" fillId="2" borderId="1" xfId="0" applyFont="1" applyFill="1" applyBorder="1" applyAlignment="1">
      <alignment horizontal="center" vertical="center" wrapText="1"/>
    </xf>
    <xf numFmtId="14" fontId="6" fillId="2" borderId="1" xfId="9"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 fontId="6" fillId="4" borderId="1" xfId="0" applyNumberFormat="1" applyFont="1" applyFill="1" applyBorder="1" applyAlignment="1">
      <alignment horizontal="center" vertical="center" wrapText="1" shrinkToFit="1"/>
    </xf>
    <xf numFmtId="164"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6" fillId="4" borderId="1" xfId="9"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8" applyNumberFormat="1" applyFont="1" applyFill="1" applyBorder="1" applyAlignment="1">
      <alignment horizontal="center" vertical="center"/>
    </xf>
    <xf numFmtId="0" fontId="6" fillId="4" borderId="1" xfId="3" applyNumberFormat="1" applyFont="1" applyFill="1" applyBorder="1" applyAlignment="1">
      <alignment horizontal="center" vertical="center"/>
    </xf>
    <xf numFmtId="0" fontId="6" fillId="4" borderId="1" xfId="3" applyFont="1" applyFill="1" applyBorder="1" applyAlignment="1">
      <alignment horizontal="center" vertical="center" wrapText="1"/>
    </xf>
    <xf numFmtId="0" fontId="6" fillId="4" borderId="1" xfId="4" applyFont="1" applyFill="1" applyBorder="1" applyAlignment="1">
      <alignment horizontal="center" vertical="center" wrapText="1"/>
    </xf>
    <xf numFmtId="2" fontId="6" fillId="4" borderId="1" xfId="3" applyNumberFormat="1" applyFont="1" applyFill="1" applyBorder="1" applyAlignment="1">
      <alignment horizontal="center" vertical="center" wrapText="1"/>
    </xf>
    <xf numFmtId="0" fontId="6" fillId="4" borderId="1" xfId="3" applyNumberFormat="1" applyFont="1" applyFill="1" applyBorder="1" applyAlignment="1">
      <alignment horizontal="center" vertical="center" wrapText="1"/>
    </xf>
    <xf numFmtId="0" fontId="6" fillId="4" borderId="1" xfId="2" applyNumberFormat="1" applyFont="1" applyFill="1" applyBorder="1" applyAlignment="1">
      <alignment horizontal="center" vertical="center" wrapText="1"/>
    </xf>
    <xf numFmtId="0" fontId="0" fillId="4" borderId="0" xfId="0" applyFill="1"/>
    <xf numFmtId="0" fontId="6" fillId="4" borderId="1" xfId="8" applyNumberFormat="1" applyFont="1" applyFill="1" applyBorder="1" applyAlignment="1">
      <alignment horizontal="center" vertical="center" wrapText="1"/>
    </xf>
    <xf numFmtId="1" fontId="5" fillId="4" borderId="1" xfId="9" applyNumberFormat="1" applyFont="1" applyFill="1" applyBorder="1" applyAlignment="1">
      <alignment horizontal="center" vertical="center" wrapText="1"/>
    </xf>
    <xf numFmtId="0" fontId="7" fillId="2" borderId="0" xfId="0" applyFont="1" applyFill="1" applyAlignment="1">
      <alignment horizontal="center" vertical="center"/>
    </xf>
    <xf numFmtId="17" fontId="6" fillId="2" borderId="1"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4" borderId="1" xfId="0" applyFont="1" applyFill="1" applyBorder="1" applyAlignment="1">
      <alignment horizontal="center" vertical="center"/>
    </xf>
    <xf numFmtId="0" fontId="0" fillId="6" borderId="0" xfId="0" applyFill="1"/>
    <xf numFmtId="0" fontId="3" fillId="4" borderId="1" xfId="4" applyFill="1" applyBorder="1" applyAlignment="1">
      <alignment horizontal="center" vertical="center" wrapText="1"/>
    </xf>
    <xf numFmtId="0" fontId="0" fillId="0" borderId="1" xfId="8" applyFont="1" applyBorder="1" applyAlignment="1">
      <alignment horizontal="center" vertical="center" wrapText="1"/>
    </xf>
    <xf numFmtId="0" fontId="3" fillId="0" borderId="1" xfId="4" applyBorder="1" applyAlignment="1">
      <alignment horizontal="center" vertical="center" wrapText="1"/>
    </xf>
    <xf numFmtId="0" fontId="0" fillId="0" borderId="1" xfId="4" applyFont="1" applyBorder="1" applyAlignment="1">
      <alignment horizontal="center" vertical="center" wrapText="1"/>
    </xf>
    <xf numFmtId="0" fontId="3" fillId="0" borderId="1" xfId="4" applyFill="1" applyBorder="1" applyAlignment="1">
      <alignment horizontal="center" vertical="center" wrapText="1"/>
    </xf>
    <xf numFmtId="0" fontId="0" fillId="0" borderId="1" xfId="0" applyBorder="1" applyAlignment="1">
      <alignment horizontal="center" vertical="center" wrapText="1" shrinkToFit="1"/>
    </xf>
    <xf numFmtId="0" fontId="0" fillId="2" borderId="1" xfId="0" applyFill="1" applyBorder="1" applyAlignment="1">
      <alignment horizontal="center" vertical="center"/>
    </xf>
    <xf numFmtId="14" fontId="3" fillId="0" borderId="1" xfId="4" applyNumberForma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4"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1" xfId="0" applyFont="1" applyBorder="1" applyAlignment="1">
      <alignment horizontal="center" vertical="center" wrapText="1"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11" applyNumberFormat="1" applyFont="1" applyFill="1" applyBorder="1" applyAlignment="1">
      <alignment horizontal="center" vertical="center" wrapText="1"/>
    </xf>
    <xf numFmtId="1" fontId="6" fillId="4" borderId="1" xfId="11"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6" fillId="2" borderId="1" xfId="1" applyFont="1" applyFill="1" applyBorder="1" applyAlignment="1">
      <alignment horizontal="center" vertical="center"/>
    </xf>
    <xf numFmtId="0" fontId="7" fillId="2" borderId="1"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 fontId="6"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0" fillId="2" borderId="1" xfId="0" applyNumberForma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justify"/>
    </xf>
    <xf numFmtId="0" fontId="7" fillId="2" borderId="5" xfId="0" applyFont="1" applyFill="1" applyBorder="1" applyAlignment="1">
      <alignment horizontal="center" vertical="center" wrapText="1"/>
    </xf>
    <xf numFmtId="0" fontId="16" fillId="0" borderId="0" xfId="0" applyFont="1" applyAlignment="1">
      <alignment horizontal="justify"/>
    </xf>
    <xf numFmtId="0" fontId="3" fillId="2" borderId="1" xfId="1" applyFont="1" applyFill="1" applyBorder="1" applyAlignment="1">
      <alignment horizontal="left" wrapText="1"/>
    </xf>
    <xf numFmtId="0" fontId="0" fillId="2" borderId="1" xfId="1" applyFont="1" applyFill="1" applyBorder="1" applyAlignment="1">
      <alignment horizontal="left" wrapText="1"/>
    </xf>
    <xf numFmtId="0" fontId="6" fillId="2" borderId="5" xfId="4"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4" borderId="1" xfId="0" applyFill="1" applyBorder="1" applyAlignment="1">
      <alignment horizontal="center" vertical="center"/>
    </xf>
    <xf numFmtId="14" fontId="0" fillId="0" borderId="0" xfId="0" applyNumberFormat="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wrapText="1" shrinkToFit="1"/>
    </xf>
    <xf numFmtId="0" fontId="6" fillId="2" borderId="1" xfId="0" applyFont="1" applyFill="1" applyBorder="1" applyAlignment="1">
      <alignment horizontal="center" vertical="center" wrapText="1"/>
    </xf>
    <xf numFmtId="0" fontId="12" fillId="0" borderId="0" xfId="0" applyFont="1" applyAlignment="1">
      <alignment horizontal="center" wrapText="1"/>
    </xf>
    <xf numFmtId="0" fontId="12" fillId="0" borderId="4" xfId="0" applyFont="1" applyBorder="1" applyAlignment="1">
      <alignment horizontal="center" wrapText="1"/>
    </xf>
    <xf numFmtId="0" fontId="5" fillId="5" borderId="1" xfId="0" applyFont="1" applyFill="1" applyBorder="1" applyAlignment="1">
      <alignment horizontal="center" vertical="center" wrapText="1" shrinkToFi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0" borderId="0" xfId="0" applyFont="1" applyAlignment="1">
      <alignment horizontal="center"/>
    </xf>
    <xf numFmtId="0" fontId="5" fillId="3" borderId="1" xfId="0" applyFont="1" applyFill="1" applyBorder="1" applyAlignment="1">
      <alignment horizontal="center" vertical="center" wrapText="1"/>
    </xf>
    <xf numFmtId="0" fontId="10" fillId="0" borderId="0" xfId="0" applyFont="1" applyAlignment="1">
      <alignment horizontal="center" vertical="center"/>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xf>
  </cellXfs>
  <cellStyles count="13">
    <cellStyle name="Excel Built-in Normal" xfId="6"/>
    <cellStyle name="Обычный" xfId="0" builtinId="0"/>
    <cellStyle name="Обычный 2 2 2" xfId="5"/>
    <cellStyle name="Обычный 2 3" xfId="4"/>
    <cellStyle name="Обычный 28 4" xfId="9"/>
    <cellStyle name="Обычный 29 2" xfId="1"/>
    <cellStyle name="Обычный 30" xfId="7"/>
    <cellStyle name="Обычный 31" xfId="11"/>
    <cellStyle name="Обычный 32" xfId="12"/>
    <cellStyle name="Обычный 34" xfId="8"/>
    <cellStyle name="Обычный 42" xfId="3"/>
    <cellStyle name="Обычный 44" xfId="10"/>
    <cellStyle name="Обычный 45" xfId="2"/>
  </cellStyles>
  <dxfs count="0"/>
  <tableStyles count="0" defaultTableStyle="TableStyleMedium9" defaultPivotStyle="PivotStyleLight16"/>
  <colors>
    <mruColors>
      <color rgb="FFACF2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87"/>
  <sheetViews>
    <sheetView tabSelected="1" view="pageBreakPreview" zoomScale="85" zoomScaleNormal="85" zoomScaleSheetLayoutView="85" workbookViewId="0">
      <pane ySplit="7" topLeftCell="A83" activePane="bottomLeft" state="frozen"/>
      <selection pane="bottomLeft" activeCell="L70" sqref="L70"/>
    </sheetView>
  </sheetViews>
  <sheetFormatPr defaultRowHeight="15"/>
  <cols>
    <col min="1" max="1" width="7" customWidth="1"/>
    <col min="2" max="2" width="20.28515625" customWidth="1"/>
    <col min="3" max="3" width="26.28515625" customWidth="1"/>
    <col min="4" max="4" width="19" customWidth="1"/>
    <col min="5" max="6" width="17.42578125" customWidth="1"/>
    <col min="7" max="7" width="18" customWidth="1"/>
    <col min="8" max="8" width="10.28515625" customWidth="1"/>
    <col min="13" max="13" width="17.28515625" style="97" customWidth="1"/>
    <col min="14" max="14" width="15.85546875" style="2" customWidth="1"/>
    <col min="15" max="15" width="15.7109375" customWidth="1"/>
    <col min="16" max="16" width="14.42578125" customWidth="1"/>
    <col min="17" max="17" width="14.28515625" customWidth="1"/>
    <col min="18" max="18" width="14.7109375" customWidth="1"/>
    <col min="19" max="19" width="14.42578125" customWidth="1"/>
    <col min="20" max="20" width="10.28515625" bestFit="1" customWidth="1"/>
  </cols>
  <sheetData>
    <row r="1" spans="1:21" ht="18.75">
      <c r="A1" s="1"/>
      <c r="B1" s="25"/>
      <c r="C1" s="178" t="s">
        <v>0</v>
      </c>
      <c r="D1" s="178"/>
      <c r="E1" s="178"/>
      <c r="F1" s="178"/>
      <c r="G1" s="178"/>
      <c r="H1" s="178"/>
      <c r="I1" s="178"/>
      <c r="J1" s="178"/>
      <c r="K1" s="178"/>
      <c r="L1" s="178"/>
      <c r="M1" s="178"/>
      <c r="N1" s="178"/>
      <c r="O1" s="178"/>
      <c r="P1" s="178"/>
      <c r="Q1" s="26"/>
    </row>
    <row r="2" spans="1:21" ht="18.75">
      <c r="A2" s="1"/>
      <c r="B2" s="180" t="s">
        <v>189</v>
      </c>
      <c r="C2" s="180"/>
      <c r="D2" s="180"/>
      <c r="E2" s="180"/>
      <c r="F2" s="180"/>
      <c r="G2" s="180"/>
      <c r="H2" s="180"/>
      <c r="I2" s="180"/>
      <c r="J2" s="180"/>
      <c r="K2" s="180"/>
      <c r="L2" s="180"/>
      <c r="M2" s="180"/>
      <c r="N2" s="180"/>
      <c r="O2" s="180"/>
      <c r="P2" s="180"/>
      <c r="Q2" s="180"/>
    </row>
    <row r="3" spans="1:21" ht="18.75" customHeight="1">
      <c r="A3" s="173"/>
      <c r="B3" s="173"/>
      <c r="C3" s="173"/>
      <c r="D3" s="173"/>
      <c r="E3" s="173"/>
      <c r="F3" s="173"/>
      <c r="G3" s="173"/>
      <c r="H3" s="173"/>
      <c r="I3" s="173"/>
      <c r="J3" s="173"/>
      <c r="K3" s="173"/>
      <c r="L3" s="173"/>
      <c r="M3" s="173"/>
      <c r="N3" s="173"/>
      <c r="O3" s="173"/>
      <c r="P3" s="173"/>
      <c r="Q3" s="173"/>
      <c r="R3" s="173"/>
      <c r="S3" s="173"/>
    </row>
    <row r="4" spans="1:21" ht="9.75" customHeight="1">
      <c r="A4" s="174"/>
      <c r="B4" s="174"/>
      <c r="C4" s="174"/>
      <c r="D4" s="174"/>
      <c r="E4" s="174"/>
      <c r="F4" s="174"/>
      <c r="G4" s="174"/>
      <c r="H4" s="174"/>
      <c r="I4" s="174"/>
      <c r="J4" s="174"/>
      <c r="K4" s="174"/>
      <c r="L4" s="174"/>
      <c r="M4" s="174"/>
      <c r="N4" s="174"/>
      <c r="O4" s="174"/>
      <c r="P4" s="174"/>
      <c r="Q4" s="174"/>
      <c r="R4" s="174"/>
      <c r="S4" s="174"/>
    </row>
    <row r="5" spans="1:21" ht="51" customHeight="1">
      <c r="A5" s="179" t="s">
        <v>1</v>
      </c>
      <c r="B5" s="179" t="s">
        <v>222</v>
      </c>
      <c r="C5" s="179" t="s">
        <v>2</v>
      </c>
      <c r="D5" s="179" t="s">
        <v>3</v>
      </c>
      <c r="E5" s="176" t="s">
        <v>194</v>
      </c>
      <c r="F5" s="176" t="s">
        <v>208</v>
      </c>
      <c r="G5" s="179" t="s">
        <v>4</v>
      </c>
      <c r="H5" s="179" t="s">
        <v>5</v>
      </c>
      <c r="I5" s="179" t="s">
        <v>6</v>
      </c>
      <c r="J5" s="179" t="s">
        <v>7</v>
      </c>
      <c r="K5" s="176" t="s">
        <v>300</v>
      </c>
      <c r="L5" s="181" t="s">
        <v>190</v>
      </c>
      <c r="M5" s="181" t="s">
        <v>191</v>
      </c>
      <c r="N5" s="182" t="s">
        <v>192</v>
      </c>
      <c r="O5" s="176" t="s">
        <v>193</v>
      </c>
      <c r="P5" s="179" t="s">
        <v>195</v>
      </c>
      <c r="Q5" s="179" t="s">
        <v>197</v>
      </c>
      <c r="R5" s="183" t="s">
        <v>198</v>
      </c>
      <c r="S5" s="175" t="s">
        <v>196</v>
      </c>
    </row>
    <row r="6" spans="1:21" ht="52.5" customHeight="1">
      <c r="A6" s="179"/>
      <c r="B6" s="179"/>
      <c r="C6" s="179"/>
      <c r="D6" s="179"/>
      <c r="E6" s="177"/>
      <c r="F6" s="177"/>
      <c r="G6" s="179"/>
      <c r="H6" s="179"/>
      <c r="I6" s="179"/>
      <c r="J6" s="179"/>
      <c r="K6" s="177"/>
      <c r="L6" s="181"/>
      <c r="M6" s="181"/>
      <c r="N6" s="182"/>
      <c r="O6" s="177"/>
      <c r="P6" s="179"/>
      <c r="Q6" s="179"/>
      <c r="R6" s="183"/>
      <c r="S6" s="175"/>
    </row>
    <row r="7" spans="1:21">
      <c r="A7" s="3">
        <v>1</v>
      </c>
      <c r="B7" s="3">
        <v>2</v>
      </c>
      <c r="C7" s="3">
        <v>3</v>
      </c>
      <c r="D7" s="3">
        <v>4</v>
      </c>
      <c r="E7" s="3">
        <v>5</v>
      </c>
      <c r="F7" s="3"/>
      <c r="G7" s="3">
        <v>6</v>
      </c>
      <c r="H7" s="3">
        <v>7</v>
      </c>
      <c r="I7" s="3">
        <v>8</v>
      </c>
      <c r="J7" s="3">
        <v>9</v>
      </c>
      <c r="K7" s="119"/>
      <c r="L7" s="3">
        <v>10</v>
      </c>
      <c r="M7" s="82">
        <v>11</v>
      </c>
      <c r="N7" s="77">
        <v>12</v>
      </c>
      <c r="O7" s="3">
        <v>13</v>
      </c>
      <c r="P7" s="3">
        <v>14</v>
      </c>
      <c r="Q7" s="3">
        <v>15</v>
      </c>
      <c r="R7" s="3">
        <v>16</v>
      </c>
      <c r="S7" s="3">
        <v>17</v>
      </c>
    </row>
    <row r="8" spans="1:21">
      <c r="A8" s="184" t="s">
        <v>8</v>
      </c>
      <c r="B8" s="184"/>
      <c r="C8" s="184"/>
      <c r="D8" s="184"/>
      <c r="E8" s="184"/>
      <c r="F8" s="184"/>
      <c r="G8" s="184"/>
      <c r="H8" s="184"/>
      <c r="I8" s="184"/>
      <c r="J8" s="184"/>
      <c r="K8" s="184"/>
      <c r="L8" s="184"/>
      <c r="M8" s="184"/>
      <c r="N8" s="184"/>
      <c r="O8" s="184"/>
      <c r="P8" s="184"/>
      <c r="Q8" s="184"/>
      <c r="R8" s="184"/>
      <c r="S8" s="27"/>
    </row>
    <row r="9" spans="1:21" s="2" customFormat="1" ht="59.25" customHeight="1">
      <c r="A9" s="118">
        <v>1</v>
      </c>
      <c r="B9" s="118" t="s">
        <v>9</v>
      </c>
      <c r="C9" s="4" t="s">
        <v>10</v>
      </c>
      <c r="D9" s="5" t="s">
        <v>11</v>
      </c>
      <c r="E9" s="5" t="s">
        <v>11</v>
      </c>
      <c r="F9" s="5"/>
      <c r="G9" s="118" t="s">
        <v>12</v>
      </c>
      <c r="H9" s="5">
        <v>15</v>
      </c>
      <c r="I9" s="5">
        <v>3</v>
      </c>
      <c r="J9" s="5">
        <v>195</v>
      </c>
      <c r="K9" s="5"/>
      <c r="L9" s="6">
        <v>14554.1</v>
      </c>
      <c r="M9" s="83">
        <v>10617.5</v>
      </c>
      <c r="N9" s="7">
        <v>9881.2999999999993</v>
      </c>
      <c r="O9" s="7">
        <v>56700</v>
      </c>
      <c r="P9" s="8" t="s">
        <v>13</v>
      </c>
      <c r="Q9" s="9">
        <v>41488</v>
      </c>
      <c r="R9" s="10" t="s">
        <v>199</v>
      </c>
      <c r="S9" s="29" t="s">
        <v>200</v>
      </c>
    </row>
    <row r="10" spans="1:21" s="2" customFormat="1" ht="111" customHeight="1">
      <c r="A10" s="118">
        <v>2</v>
      </c>
      <c r="B10" s="118" t="s">
        <v>14</v>
      </c>
      <c r="C10" s="118" t="s">
        <v>15</v>
      </c>
      <c r="D10" s="118" t="s">
        <v>16</v>
      </c>
      <c r="E10" s="118" t="s">
        <v>16</v>
      </c>
      <c r="F10" s="118"/>
      <c r="G10" s="11" t="s">
        <v>17</v>
      </c>
      <c r="H10" s="118">
        <v>18</v>
      </c>
      <c r="I10" s="118">
        <v>2</v>
      </c>
      <c r="J10" s="118">
        <v>300</v>
      </c>
      <c r="K10" s="119"/>
      <c r="L10" s="118">
        <v>20193.099999999999</v>
      </c>
      <c r="M10" s="84">
        <v>14108.4</v>
      </c>
      <c r="N10" s="12">
        <v>13730.5</v>
      </c>
      <c r="O10" s="12">
        <v>66569</v>
      </c>
      <c r="P10" s="8" t="s">
        <v>18</v>
      </c>
      <c r="Q10" s="9">
        <v>41389</v>
      </c>
      <c r="R10" s="13" t="s">
        <v>201</v>
      </c>
      <c r="S10" s="29" t="s">
        <v>297</v>
      </c>
    </row>
    <row r="11" spans="1:21" s="2" customFormat="1" ht="30.75" customHeight="1">
      <c r="A11" s="118">
        <v>3</v>
      </c>
      <c r="B11" s="14" t="s">
        <v>19</v>
      </c>
      <c r="C11" s="14" t="s">
        <v>20</v>
      </c>
      <c r="D11" s="11" t="s">
        <v>21</v>
      </c>
      <c r="E11" s="11" t="s">
        <v>21</v>
      </c>
      <c r="F11" s="14" t="s">
        <v>19</v>
      </c>
      <c r="G11" s="14" t="s">
        <v>22</v>
      </c>
      <c r="H11" s="14">
        <v>10</v>
      </c>
      <c r="I11" s="14">
        <v>2</v>
      </c>
      <c r="J11" s="15">
        <v>118</v>
      </c>
      <c r="K11" s="15"/>
      <c r="L11" s="6">
        <v>8317</v>
      </c>
      <c r="M11" s="85">
        <v>6535.1</v>
      </c>
      <c r="N11" s="6">
        <v>5921.2</v>
      </c>
      <c r="O11" s="6">
        <v>26477</v>
      </c>
      <c r="P11" s="15" t="s">
        <v>23</v>
      </c>
      <c r="Q11" s="16">
        <v>41236</v>
      </c>
      <c r="R11" s="13" t="s">
        <v>298</v>
      </c>
      <c r="S11" s="29" t="s">
        <v>299</v>
      </c>
    </row>
    <row r="12" spans="1:21" s="2" customFormat="1" ht="140.25">
      <c r="A12" s="129">
        <v>4</v>
      </c>
      <c r="B12" s="11" t="s">
        <v>24</v>
      </c>
      <c r="C12" s="14" t="s">
        <v>25</v>
      </c>
      <c r="D12" s="14" t="s">
        <v>26</v>
      </c>
      <c r="E12" s="14" t="s">
        <v>26</v>
      </c>
      <c r="F12" s="11" t="s">
        <v>24</v>
      </c>
      <c r="G12" s="12" t="s">
        <v>17</v>
      </c>
      <c r="H12" s="14">
        <v>18.3</v>
      </c>
      <c r="I12" s="14">
        <v>1</v>
      </c>
      <c r="J12" s="14">
        <v>68</v>
      </c>
      <c r="K12" s="14"/>
      <c r="L12" s="69">
        <v>11774.5</v>
      </c>
      <c r="M12" s="86">
        <v>7068.5</v>
      </c>
      <c r="N12" s="70">
        <v>6702.1</v>
      </c>
      <c r="O12" s="71">
        <v>40385</v>
      </c>
      <c r="P12" s="17" t="s">
        <v>27</v>
      </c>
      <c r="Q12" s="16">
        <v>41381</v>
      </c>
      <c r="R12" s="18" t="s">
        <v>385</v>
      </c>
      <c r="S12" s="29" t="s">
        <v>386</v>
      </c>
      <c r="U12" s="75"/>
    </row>
    <row r="13" spans="1:21" s="2" customFormat="1" ht="102.75" customHeight="1">
      <c r="A13" s="129">
        <v>5</v>
      </c>
      <c r="B13" s="19" t="s">
        <v>28</v>
      </c>
      <c r="C13" s="19" t="s">
        <v>29</v>
      </c>
      <c r="D13" s="19" t="s">
        <v>30</v>
      </c>
      <c r="E13" s="19" t="s">
        <v>30</v>
      </c>
      <c r="F13" s="19" t="s">
        <v>28</v>
      </c>
      <c r="G13" s="11" t="s">
        <v>31</v>
      </c>
      <c r="H13" s="19">
        <v>14</v>
      </c>
      <c r="I13" s="12">
        <v>1</v>
      </c>
      <c r="J13" s="19">
        <v>187</v>
      </c>
      <c r="K13" s="19"/>
      <c r="L13" s="20">
        <v>11445.2</v>
      </c>
      <c r="M13" s="98">
        <v>7966.6</v>
      </c>
      <c r="N13" s="29">
        <v>7771.6</v>
      </c>
      <c r="O13" s="65">
        <v>38779</v>
      </c>
      <c r="P13" s="20" t="s">
        <v>32</v>
      </c>
      <c r="Q13" s="21">
        <v>41148</v>
      </c>
      <c r="R13" s="118" t="s">
        <v>202</v>
      </c>
      <c r="S13" s="29" t="s">
        <v>203</v>
      </c>
      <c r="U13" s="75"/>
    </row>
    <row r="14" spans="1:21" s="2" customFormat="1" ht="33" customHeight="1">
      <c r="A14" s="129">
        <v>6</v>
      </c>
      <c r="B14" s="14" t="s">
        <v>139</v>
      </c>
      <c r="C14" s="22" t="s">
        <v>140</v>
      </c>
      <c r="D14" s="22" t="s">
        <v>141</v>
      </c>
      <c r="E14" s="22" t="s">
        <v>215</v>
      </c>
      <c r="F14" s="22"/>
      <c r="G14" s="4" t="s">
        <v>17</v>
      </c>
      <c r="H14" s="118">
        <v>14</v>
      </c>
      <c r="I14" s="118">
        <v>1</v>
      </c>
      <c r="J14" s="118">
        <v>52</v>
      </c>
      <c r="K14" s="119"/>
      <c r="L14" s="118">
        <v>6050</v>
      </c>
      <c r="M14" s="82">
        <v>3659.33</v>
      </c>
      <c r="N14" s="118">
        <v>3557.97</v>
      </c>
      <c r="O14" s="118">
        <v>25559.5</v>
      </c>
      <c r="P14" s="118" t="s">
        <v>175</v>
      </c>
      <c r="Q14" s="9">
        <v>39232</v>
      </c>
      <c r="R14" s="118" t="s">
        <v>204</v>
      </c>
      <c r="S14" s="29" t="s">
        <v>205</v>
      </c>
    </row>
    <row r="15" spans="1:21" s="2" customFormat="1" ht="25.5">
      <c r="A15" s="152">
        <v>7</v>
      </c>
      <c r="B15" s="19" t="s">
        <v>148</v>
      </c>
      <c r="C15" s="19" t="s">
        <v>149</v>
      </c>
      <c r="D15" s="4" t="s">
        <v>177</v>
      </c>
      <c r="E15" s="4" t="s">
        <v>216</v>
      </c>
      <c r="F15" s="4"/>
      <c r="G15" s="11" t="s">
        <v>37</v>
      </c>
      <c r="H15" s="23">
        <v>11</v>
      </c>
      <c r="I15" s="118">
        <v>2</v>
      </c>
      <c r="J15" s="23">
        <v>72</v>
      </c>
      <c r="K15" s="23"/>
      <c r="L15" s="23">
        <v>5009.2</v>
      </c>
      <c r="M15" s="82">
        <v>4090.4</v>
      </c>
      <c r="N15" s="118">
        <v>4004</v>
      </c>
      <c r="O15" s="118">
        <v>17565</v>
      </c>
      <c r="P15" s="20" t="s">
        <v>178</v>
      </c>
      <c r="Q15" s="24">
        <v>39227</v>
      </c>
      <c r="R15" s="10" t="s">
        <v>206</v>
      </c>
      <c r="S15" s="29" t="s">
        <v>207</v>
      </c>
    </row>
    <row r="16" spans="1:21" s="2" customFormat="1" ht="127.5">
      <c r="A16" s="152">
        <v>8</v>
      </c>
      <c r="B16" s="10" t="s">
        <v>164</v>
      </c>
      <c r="C16" s="118" t="s">
        <v>119</v>
      </c>
      <c r="D16" s="30" t="s">
        <v>117</v>
      </c>
      <c r="E16" s="30" t="s">
        <v>209</v>
      </c>
      <c r="F16" s="30" t="s">
        <v>213</v>
      </c>
      <c r="G16" s="11" t="s">
        <v>37</v>
      </c>
      <c r="H16" s="118">
        <v>19</v>
      </c>
      <c r="I16" s="118"/>
      <c r="J16" s="118">
        <v>629</v>
      </c>
      <c r="K16" s="119"/>
      <c r="L16" s="118">
        <v>26448</v>
      </c>
      <c r="M16" s="82">
        <v>17603.900000000001</v>
      </c>
      <c r="N16" s="118">
        <v>16812.099999999999</v>
      </c>
      <c r="O16" s="118">
        <v>86651</v>
      </c>
      <c r="P16" s="36" t="s">
        <v>118</v>
      </c>
      <c r="Q16" s="37">
        <v>41254</v>
      </c>
      <c r="R16" s="118" t="s">
        <v>210</v>
      </c>
      <c r="S16" s="68">
        <v>42069</v>
      </c>
    </row>
    <row r="17" spans="1:24" s="2" customFormat="1" ht="127.5">
      <c r="A17" s="172">
        <v>9</v>
      </c>
      <c r="B17" s="10" t="s">
        <v>164</v>
      </c>
      <c r="C17" s="118" t="s">
        <v>120</v>
      </c>
      <c r="D17" s="30" t="s">
        <v>117</v>
      </c>
      <c r="E17" s="30" t="s">
        <v>211</v>
      </c>
      <c r="F17" s="30" t="s">
        <v>213</v>
      </c>
      <c r="G17" s="11" t="s">
        <v>37</v>
      </c>
      <c r="H17" s="118">
        <v>19</v>
      </c>
      <c r="I17" s="118"/>
      <c r="J17" s="118">
        <v>595</v>
      </c>
      <c r="K17" s="119"/>
      <c r="L17" s="118">
        <v>25520.2</v>
      </c>
      <c r="M17" s="82">
        <v>16825.400000000001</v>
      </c>
      <c r="N17" s="118">
        <v>16022</v>
      </c>
      <c r="O17" s="118">
        <v>82899</v>
      </c>
      <c r="P17" s="36" t="s">
        <v>118</v>
      </c>
      <c r="Q17" s="37">
        <v>41254</v>
      </c>
      <c r="R17" s="118" t="s">
        <v>210</v>
      </c>
      <c r="S17" s="68">
        <v>42069</v>
      </c>
      <c r="U17" s="29"/>
    </row>
    <row r="18" spans="1:24" s="2" customFormat="1" ht="25.5">
      <c r="A18" s="172">
        <v>10</v>
      </c>
      <c r="B18" s="10" t="s">
        <v>169</v>
      </c>
      <c r="C18" s="118" t="s">
        <v>170</v>
      </c>
      <c r="D18" s="11" t="s">
        <v>144</v>
      </c>
      <c r="E18" s="11" t="s">
        <v>217</v>
      </c>
      <c r="F18" s="11" t="s">
        <v>214</v>
      </c>
      <c r="G18" s="4" t="s">
        <v>17</v>
      </c>
      <c r="H18" s="118">
        <v>11</v>
      </c>
      <c r="I18" s="12"/>
      <c r="J18" s="23">
        <v>308</v>
      </c>
      <c r="K18" s="23"/>
      <c r="L18" s="23">
        <v>19467.72</v>
      </c>
      <c r="M18" s="82">
        <v>11420.1</v>
      </c>
      <c r="N18" s="118">
        <v>10945.5</v>
      </c>
      <c r="O18" s="118">
        <v>56105</v>
      </c>
      <c r="P18" s="19" t="s">
        <v>187</v>
      </c>
      <c r="Q18" s="31">
        <v>41372</v>
      </c>
      <c r="R18" s="118" t="s">
        <v>212</v>
      </c>
      <c r="S18" s="68">
        <v>42089</v>
      </c>
    </row>
    <row r="19" spans="1:24" s="2" customFormat="1" ht="38.25">
      <c r="A19" s="172">
        <v>11</v>
      </c>
      <c r="B19" s="10" t="s">
        <v>66</v>
      </c>
      <c r="C19" s="10" t="s">
        <v>67</v>
      </c>
      <c r="D19" s="10" t="s">
        <v>219</v>
      </c>
      <c r="E19" s="72" t="s">
        <v>220</v>
      </c>
      <c r="F19" s="10" t="s">
        <v>66</v>
      </c>
      <c r="G19" s="22" t="s">
        <v>68</v>
      </c>
      <c r="H19" s="118">
        <v>17</v>
      </c>
      <c r="I19" s="118">
        <v>2</v>
      </c>
      <c r="J19" s="118">
        <v>145</v>
      </c>
      <c r="K19" s="119"/>
      <c r="L19" s="65">
        <v>10592.8</v>
      </c>
      <c r="M19" s="87">
        <v>7318.1</v>
      </c>
      <c r="N19" s="29">
        <v>7074.9</v>
      </c>
      <c r="O19" s="71">
        <v>35346</v>
      </c>
      <c r="P19" s="8" t="s">
        <v>69</v>
      </c>
      <c r="Q19" s="9">
        <v>41494</v>
      </c>
      <c r="R19" s="10" t="s">
        <v>218</v>
      </c>
      <c r="S19" s="68">
        <v>42094</v>
      </c>
    </row>
    <row r="20" spans="1:24" s="2" customFormat="1" ht="51">
      <c r="A20" s="172">
        <v>12</v>
      </c>
      <c r="B20" s="35" t="s">
        <v>221</v>
      </c>
      <c r="C20" s="35" t="s">
        <v>223</v>
      </c>
      <c r="D20" s="11" t="s">
        <v>173</v>
      </c>
      <c r="E20" s="35" t="s">
        <v>224</v>
      </c>
      <c r="F20" s="35" t="s">
        <v>221</v>
      </c>
      <c r="G20" s="11" t="s">
        <v>268</v>
      </c>
      <c r="H20" s="118">
        <v>18</v>
      </c>
      <c r="I20" s="12">
        <v>2</v>
      </c>
      <c r="J20" s="11">
        <v>90</v>
      </c>
      <c r="K20" s="11"/>
      <c r="L20" s="35">
        <v>9275.1</v>
      </c>
      <c r="M20" s="88">
        <v>6078.1</v>
      </c>
      <c r="N20" s="35">
        <v>5313.5</v>
      </c>
      <c r="O20" s="35">
        <v>25211</v>
      </c>
      <c r="P20" s="11" t="s">
        <v>188</v>
      </c>
      <c r="Q20" s="44">
        <v>41165</v>
      </c>
      <c r="R20" s="35" t="s">
        <v>225</v>
      </c>
      <c r="S20" s="78">
        <v>42083</v>
      </c>
    </row>
    <row r="21" spans="1:24" s="2" customFormat="1" ht="25.5">
      <c r="A21" s="172">
        <v>13</v>
      </c>
      <c r="B21" s="19" t="s">
        <v>150</v>
      </c>
      <c r="C21" s="19" t="s">
        <v>181</v>
      </c>
      <c r="D21" s="19" t="s">
        <v>151</v>
      </c>
      <c r="E21" s="19" t="s">
        <v>227</v>
      </c>
      <c r="F21" s="19" t="s">
        <v>228</v>
      </c>
      <c r="G21" s="11" t="s">
        <v>180</v>
      </c>
      <c r="H21" s="23">
        <v>17</v>
      </c>
      <c r="I21" s="118">
        <v>1</v>
      </c>
      <c r="J21" s="23">
        <v>62</v>
      </c>
      <c r="K21" s="23"/>
      <c r="L21" s="118">
        <v>5645</v>
      </c>
      <c r="M21" s="89">
        <v>3860.2</v>
      </c>
      <c r="N21" s="10">
        <v>3500.9</v>
      </c>
      <c r="O21" s="10">
        <v>18343</v>
      </c>
      <c r="P21" s="79" t="s">
        <v>179</v>
      </c>
      <c r="Q21" s="80">
        <v>41713</v>
      </c>
      <c r="R21" s="10" t="s">
        <v>226</v>
      </c>
      <c r="S21" s="68">
        <v>42066</v>
      </c>
    </row>
    <row r="22" spans="1:24" s="2" customFormat="1" ht="38.25">
      <c r="A22" s="172">
        <v>14</v>
      </c>
      <c r="B22" s="14" t="s">
        <v>142</v>
      </c>
      <c r="C22" s="14" t="s">
        <v>143</v>
      </c>
      <c r="D22" s="14" t="s">
        <v>144</v>
      </c>
      <c r="E22" s="14" t="s">
        <v>229</v>
      </c>
      <c r="F22" s="14"/>
      <c r="G22" s="4" t="s">
        <v>17</v>
      </c>
      <c r="H22" s="30">
        <v>10</v>
      </c>
      <c r="I22" s="30">
        <v>1</v>
      </c>
      <c r="J22" s="30">
        <v>98</v>
      </c>
      <c r="K22" s="30"/>
      <c r="L22" s="65">
        <v>6102.2</v>
      </c>
      <c r="M22" s="87">
        <v>4719.8999999999996</v>
      </c>
      <c r="N22" s="29">
        <v>4630.8</v>
      </c>
      <c r="O22" s="65">
        <v>26177</v>
      </c>
      <c r="P22" s="23" t="s">
        <v>174</v>
      </c>
      <c r="Q22" s="31">
        <v>41136</v>
      </c>
      <c r="R22" s="76" t="s">
        <v>230</v>
      </c>
      <c r="S22" s="68">
        <v>42097</v>
      </c>
    </row>
    <row r="23" spans="1:24" s="2" customFormat="1" ht="174" customHeight="1">
      <c r="A23" s="172">
        <v>15</v>
      </c>
      <c r="B23" s="10" t="s">
        <v>168</v>
      </c>
      <c r="C23" s="57" t="s">
        <v>231</v>
      </c>
      <c r="D23" s="58" t="s">
        <v>185</v>
      </c>
      <c r="E23" s="58" t="s">
        <v>232</v>
      </c>
      <c r="F23" s="58" t="s">
        <v>234</v>
      </c>
      <c r="G23" s="11" t="s">
        <v>33</v>
      </c>
      <c r="H23" s="118">
        <v>25</v>
      </c>
      <c r="I23" s="118">
        <v>1</v>
      </c>
      <c r="J23" s="59">
        <v>167</v>
      </c>
      <c r="K23" s="59"/>
      <c r="L23" s="59">
        <v>14664.2</v>
      </c>
      <c r="M23" s="82">
        <v>10108.9</v>
      </c>
      <c r="N23" s="118">
        <v>9303.7000000000007</v>
      </c>
      <c r="O23" s="118">
        <v>50437</v>
      </c>
      <c r="P23" s="60" t="s">
        <v>186</v>
      </c>
      <c r="Q23" s="61">
        <v>41081</v>
      </c>
      <c r="R23" s="10" t="s">
        <v>233</v>
      </c>
      <c r="S23" s="68">
        <v>42109</v>
      </c>
    </row>
    <row r="24" spans="1:24" s="2" customFormat="1" ht="57.75" customHeight="1">
      <c r="A24" s="172">
        <v>16</v>
      </c>
      <c r="B24" s="10" t="s">
        <v>127</v>
      </c>
      <c r="C24" s="45" t="s">
        <v>128</v>
      </c>
      <c r="D24" s="11" t="s">
        <v>129</v>
      </c>
      <c r="E24" s="11" t="s">
        <v>235</v>
      </c>
      <c r="F24" s="11" t="s">
        <v>236</v>
      </c>
      <c r="G24" s="22" t="s">
        <v>68</v>
      </c>
      <c r="H24" s="30">
        <v>15</v>
      </c>
      <c r="I24" s="118">
        <v>1</v>
      </c>
      <c r="J24" s="118">
        <v>78</v>
      </c>
      <c r="K24" s="119"/>
      <c r="L24" s="46">
        <v>7095.6</v>
      </c>
      <c r="M24" s="84">
        <v>4750.8999999999996</v>
      </c>
      <c r="N24" s="12">
        <v>4092.4</v>
      </c>
      <c r="O24" s="12">
        <v>23999</v>
      </c>
      <c r="P24" s="43" t="s">
        <v>130</v>
      </c>
      <c r="Q24" s="47">
        <v>41432</v>
      </c>
      <c r="R24" s="10" t="s">
        <v>237</v>
      </c>
      <c r="S24" s="68">
        <v>42114</v>
      </c>
    </row>
    <row r="25" spans="1:24" s="2" customFormat="1" ht="76.5">
      <c r="A25" s="172">
        <v>17</v>
      </c>
      <c r="B25" s="10" t="s">
        <v>135</v>
      </c>
      <c r="C25" s="30" t="s">
        <v>136</v>
      </c>
      <c r="D25" s="30" t="s">
        <v>137</v>
      </c>
      <c r="E25" s="30" t="s">
        <v>239</v>
      </c>
      <c r="F25" s="30" t="s">
        <v>238</v>
      </c>
      <c r="G25" s="11" t="s">
        <v>33</v>
      </c>
      <c r="H25" s="30">
        <v>17</v>
      </c>
      <c r="I25" s="118" t="s">
        <v>34</v>
      </c>
      <c r="J25" s="30">
        <v>128</v>
      </c>
      <c r="K25" s="30"/>
      <c r="L25" s="30">
        <v>7859.5</v>
      </c>
      <c r="M25" s="84">
        <v>5503.1</v>
      </c>
      <c r="N25" s="12">
        <v>4922.2</v>
      </c>
      <c r="O25" s="12">
        <v>25652</v>
      </c>
      <c r="P25" s="36" t="s">
        <v>138</v>
      </c>
      <c r="Q25" s="37">
        <v>41380</v>
      </c>
      <c r="R25" s="10" t="s">
        <v>240</v>
      </c>
      <c r="S25" s="68">
        <v>42101</v>
      </c>
    </row>
    <row r="26" spans="1:24" s="2" customFormat="1" ht="38.25">
      <c r="A26" s="172">
        <v>18</v>
      </c>
      <c r="B26" s="11" t="s">
        <v>241</v>
      </c>
      <c r="C26" s="73" t="s">
        <v>245</v>
      </c>
      <c r="D26" s="11" t="s">
        <v>177</v>
      </c>
      <c r="E26" s="73" t="s">
        <v>244</v>
      </c>
      <c r="F26" s="10" t="s">
        <v>9</v>
      </c>
      <c r="G26" s="11" t="s">
        <v>37</v>
      </c>
      <c r="H26" s="118">
        <v>10</v>
      </c>
      <c r="I26" s="12">
        <v>5</v>
      </c>
      <c r="J26" s="11">
        <v>251</v>
      </c>
      <c r="K26" s="11"/>
      <c r="L26" s="73">
        <v>14317.17</v>
      </c>
      <c r="M26" s="99">
        <v>12205.2</v>
      </c>
      <c r="N26" s="35">
        <v>11880.1</v>
      </c>
      <c r="O26" s="73">
        <v>48623</v>
      </c>
      <c r="P26" s="100" t="s">
        <v>243</v>
      </c>
      <c r="Q26" s="67">
        <v>39227</v>
      </c>
      <c r="R26" s="66" t="s">
        <v>242</v>
      </c>
      <c r="S26" s="74">
        <v>42144</v>
      </c>
    </row>
    <row r="27" spans="1:24" s="2" customFormat="1" ht="25.5">
      <c r="A27" s="172">
        <v>19</v>
      </c>
      <c r="B27" s="10" t="s">
        <v>9</v>
      </c>
      <c r="C27" s="10" t="s">
        <v>35</v>
      </c>
      <c r="D27" s="11" t="s">
        <v>36</v>
      </c>
      <c r="E27" s="11" t="s">
        <v>250</v>
      </c>
      <c r="F27" s="10" t="s">
        <v>9</v>
      </c>
      <c r="G27" s="11" t="s">
        <v>255</v>
      </c>
      <c r="H27" s="11">
        <v>16</v>
      </c>
      <c r="I27" s="11" t="s">
        <v>34</v>
      </c>
      <c r="J27" s="11">
        <v>84</v>
      </c>
      <c r="K27" s="11"/>
      <c r="L27" s="11">
        <v>6612.4</v>
      </c>
      <c r="M27" s="93">
        <v>4757</v>
      </c>
      <c r="N27" s="11">
        <v>4057.9</v>
      </c>
      <c r="O27" s="11">
        <v>23389</v>
      </c>
      <c r="P27" s="11" t="s">
        <v>38</v>
      </c>
      <c r="Q27" s="44">
        <v>41010</v>
      </c>
      <c r="R27" s="10" t="s">
        <v>254</v>
      </c>
      <c r="S27" s="68">
        <v>42157</v>
      </c>
    </row>
    <row r="28" spans="1:24" s="2" customFormat="1" ht="25.5">
      <c r="A28" s="172">
        <v>20</v>
      </c>
      <c r="B28" s="10" t="s">
        <v>9</v>
      </c>
      <c r="C28" s="10" t="s">
        <v>39</v>
      </c>
      <c r="D28" s="11" t="s">
        <v>36</v>
      </c>
      <c r="E28" s="11" t="s">
        <v>251</v>
      </c>
      <c r="F28" s="10" t="s">
        <v>9</v>
      </c>
      <c r="G28" s="11" t="s">
        <v>12</v>
      </c>
      <c r="H28" s="118">
        <v>16</v>
      </c>
      <c r="I28" s="11" t="s">
        <v>34</v>
      </c>
      <c r="J28" s="118">
        <v>84</v>
      </c>
      <c r="K28" s="119"/>
      <c r="L28" s="118">
        <v>6833.3</v>
      </c>
      <c r="M28" s="89">
        <v>4800.3</v>
      </c>
      <c r="N28" s="10">
        <v>4077</v>
      </c>
      <c r="O28" s="10">
        <v>23388.6</v>
      </c>
      <c r="P28" s="11" t="s">
        <v>38</v>
      </c>
      <c r="Q28" s="44">
        <v>41010</v>
      </c>
      <c r="R28" s="10" t="s">
        <v>254</v>
      </c>
      <c r="S28" s="68">
        <v>42157</v>
      </c>
    </row>
    <row r="29" spans="1:24" s="2" customFormat="1" ht="25.5">
      <c r="A29" s="172">
        <v>21</v>
      </c>
      <c r="B29" s="10" t="s">
        <v>9</v>
      </c>
      <c r="C29" s="10" t="s">
        <v>40</v>
      </c>
      <c r="D29" s="11" t="s">
        <v>36</v>
      </c>
      <c r="E29" s="11" t="s">
        <v>252</v>
      </c>
      <c r="F29" s="10" t="s">
        <v>9</v>
      </c>
      <c r="G29" s="11" t="s">
        <v>17</v>
      </c>
      <c r="H29" s="118">
        <v>23</v>
      </c>
      <c r="I29" s="11" t="s">
        <v>34</v>
      </c>
      <c r="J29" s="118">
        <v>177</v>
      </c>
      <c r="K29" s="119"/>
      <c r="L29" s="118">
        <v>14692.7</v>
      </c>
      <c r="M29" s="89">
        <v>10157.1</v>
      </c>
      <c r="N29" s="10">
        <v>9880.7000000000007</v>
      </c>
      <c r="O29" s="10">
        <v>53807</v>
      </c>
      <c r="P29" s="11" t="s">
        <v>38</v>
      </c>
      <c r="Q29" s="44">
        <v>41010</v>
      </c>
      <c r="R29" s="10" t="s">
        <v>254</v>
      </c>
      <c r="S29" s="68">
        <v>42157</v>
      </c>
    </row>
    <row r="30" spans="1:24" s="2" customFormat="1" ht="25.5">
      <c r="A30" s="172">
        <v>22</v>
      </c>
      <c r="B30" s="10" t="s">
        <v>9</v>
      </c>
      <c r="C30" s="10" t="s">
        <v>41</v>
      </c>
      <c r="D30" s="11" t="s">
        <v>36</v>
      </c>
      <c r="E30" s="11" t="s">
        <v>253</v>
      </c>
      <c r="F30" s="10" t="s">
        <v>9</v>
      </c>
      <c r="G30" s="11" t="s">
        <v>17</v>
      </c>
      <c r="H30" s="118">
        <v>23</v>
      </c>
      <c r="I30" s="11" t="s">
        <v>34</v>
      </c>
      <c r="J30" s="118">
        <v>177</v>
      </c>
      <c r="K30" s="119"/>
      <c r="L30" s="118">
        <v>14643.9</v>
      </c>
      <c r="M30" s="89">
        <v>10127</v>
      </c>
      <c r="N30" s="10">
        <v>9799.7000000000007</v>
      </c>
      <c r="O30" s="10">
        <v>53807</v>
      </c>
      <c r="P30" s="11" t="s">
        <v>38</v>
      </c>
      <c r="Q30" s="44">
        <v>41010</v>
      </c>
      <c r="R30" s="10" t="s">
        <v>254</v>
      </c>
      <c r="S30" s="68">
        <v>42157</v>
      </c>
    </row>
    <row r="31" spans="1:24" s="2" customFormat="1" ht="127.5">
      <c r="A31" s="172">
        <v>23</v>
      </c>
      <c r="B31" s="10" t="s">
        <v>58</v>
      </c>
      <c r="C31" s="10" t="s">
        <v>59</v>
      </c>
      <c r="D31" s="11" t="s">
        <v>60</v>
      </c>
      <c r="E31" s="11" t="s">
        <v>256</v>
      </c>
      <c r="F31" s="11" t="s">
        <v>257</v>
      </c>
      <c r="G31" s="11" t="s">
        <v>258</v>
      </c>
      <c r="H31" s="11">
        <v>16</v>
      </c>
      <c r="I31" s="11">
        <v>1</v>
      </c>
      <c r="J31" s="11">
        <v>56</v>
      </c>
      <c r="K31" s="11"/>
      <c r="L31" s="11">
        <v>5887.8</v>
      </c>
      <c r="M31" s="93">
        <v>4476.3999999999996</v>
      </c>
      <c r="N31" s="11">
        <v>4050.5</v>
      </c>
      <c r="O31" s="11">
        <v>21339</v>
      </c>
      <c r="P31" s="11" t="s">
        <v>61</v>
      </c>
      <c r="Q31" s="37">
        <v>41192</v>
      </c>
      <c r="R31" s="10" t="s">
        <v>259</v>
      </c>
      <c r="S31" s="68">
        <v>42160</v>
      </c>
      <c r="X31" s="2" t="e">
        <f>SUM(#REF!)</f>
        <v>#REF!</v>
      </c>
    </row>
    <row r="32" spans="1:24" s="2" customFormat="1" ht="38.25">
      <c r="A32" s="172">
        <v>24</v>
      </c>
      <c r="B32" s="14" t="s">
        <v>142</v>
      </c>
      <c r="C32" s="14" t="s">
        <v>260</v>
      </c>
      <c r="D32" s="14" t="s">
        <v>144</v>
      </c>
      <c r="E32" s="14" t="s">
        <v>261</v>
      </c>
      <c r="F32" s="14" t="s">
        <v>261</v>
      </c>
      <c r="G32" s="4" t="s">
        <v>17</v>
      </c>
      <c r="H32" s="30">
        <v>17</v>
      </c>
      <c r="I32" s="30">
        <v>1</v>
      </c>
      <c r="J32" s="30">
        <v>176</v>
      </c>
      <c r="K32" s="30"/>
      <c r="L32" s="65">
        <v>9602.5</v>
      </c>
      <c r="M32" s="87">
        <v>7814.1</v>
      </c>
      <c r="N32" s="65">
        <v>7656.6</v>
      </c>
      <c r="O32" s="65">
        <v>39710</v>
      </c>
      <c r="P32" s="23" t="s">
        <v>174</v>
      </c>
      <c r="Q32" s="31">
        <v>41136</v>
      </c>
      <c r="R32" s="109" t="s">
        <v>262</v>
      </c>
      <c r="S32" s="68">
        <v>42185</v>
      </c>
    </row>
    <row r="33" spans="1:19" s="2" customFormat="1" ht="38.25">
      <c r="A33" s="172">
        <v>25</v>
      </c>
      <c r="B33" s="5" t="s">
        <v>80</v>
      </c>
      <c r="C33" s="5" t="s">
        <v>81</v>
      </c>
      <c r="D33" s="5" t="s">
        <v>82</v>
      </c>
      <c r="E33" s="5" t="s">
        <v>263</v>
      </c>
      <c r="F33" s="5" t="s">
        <v>264</v>
      </c>
      <c r="G33" s="4" t="s">
        <v>17</v>
      </c>
      <c r="H33" s="5">
        <v>10</v>
      </c>
      <c r="I33" s="12">
        <v>4</v>
      </c>
      <c r="J33" s="5">
        <v>156</v>
      </c>
      <c r="K33" s="5"/>
      <c r="L33" s="63" t="s">
        <v>83</v>
      </c>
      <c r="M33" s="96">
        <v>10403.5</v>
      </c>
      <c r="N33" s="63">
        <v>11981.6</v>
      </c>
      <c r="O33" s="63">
        <v>51477</v>
      </c>
      <c r="P33" s="63" t="s">
        <v>84</v>
      </c>
      <c r="Q33" s="64" t="s">
        <v>85</v>
      </c>
      <c r="R33" s="118" t="s">
        <v>265</v>
      </c>
      <c r="S33" s="68">
        <v>42181</v>
      </c>
    </row>
    <row r="34" spans="1:19" s="2" customFormat="1" ht="63.75">
      <c r="A34" s="172">
        <v>26</v>
      </c>
      <c r="B34" s="110" t="s">
        <v>246</v>
      </c>
      <c r="C34" s="111" t="s">
        <v>247</v>
      </c>
      <c r="D34" s="112" t="s">
        <v>248</v>
      </c>
      <c r="E34" s="113" t="s">
        <v>266</v>
      </c>
      <c r="F34" s="110" t="s">
        <v>246</v>
      </c>
      <c r="G34" s="103" t="s">
        <v>268</v>
      </c>
      <c r="H34" s="110">
        <v>14</v>
      </c>
      <c r="I34" s="104">
        <v>2</v>
      </c>
      <c r="J34" s="110">
        <v>109</v>
      </c>
      <c r="K34" s="110"/>
      <c r="L34" s="110">
        <v>11522.2</v>
      </c>
      <c r="M34" s="108">
        <v>7960.3</v>
      </c>
      <c r="N34" s="114">
        <v>7499.9</v>
      </c>
      <c r="O34" s="110">
        <v>37749</v>
      </c>
      <c r="P34" s="110" t="s">
        <v>249</v>
      </c>
      <c r="Q34" s="115">
        <v>41165</v>
      </c>
      <c r="R34" s="10" t="s">
        <v>267</v>
      </c>
      <c r="S34" s="68">
        <v>42202</v>
      </c>
    </row>
    <row r="35" spans="1:19" s="2" customFormat="1" ht="38.25">
      <c r="A35" s="172">
        <v>27</v>
      </c>
      <c r="B35" s="10" t="s">
        <v>9</v>
      </c>
      <c r="C35" s="4" t="s">
        <v>42</v>
      </c>
      <c r="D35" s="4" t="s">
        <v>43</v>
      </c>
      <c r="E35" s="4" t="s">
        <v>269</v>
      </c>
      <c r="F35" s="10" t="s">
        <v>9</v>
      </c>
      <c r="G35" s="4" t="s">
        <v>17</v>
      </c>
      <c r="H35" s="4">
        <v>15</v>
      </c>
      <c r="I35" s="118">
        <v>4</v>
      </c>
      <c r="J35" s="4">
        <v>273</v>
      </c>
      <c r="K35" s="4"/>
      <c r="L35" s="12">
        <v>19501.3</v>
      </c>
      <c r="M35" s="84">
        <v>13431.6</v>
      </c>
      <c r="N35" s="12">
        <v>13146.9</v>
      </c>
      <c r="O35" s="12">
        <v>74530</v>
      </c>
      <c r="P35" s="54" t="s">
        <v>44</v>
      </c>
      <c r="Q35" s="49">
        <v>41617</v>
      </c>
      <c r="R35" s="10" t="s">
        <v>270</v>
      </c>
      <c r="S35" s="68">
        <v>42213</v>
      </c>
    </row>
    <row r="36" spans="1:19" s="2" customFormat="1" ht="25.5">
      <c r="A36" s="172">
        <v>28</v>
      </c>
      <c r="B36" s="10" t="s">
        <v>9</v>
      </c>
      <c r="C36" s="4" t="s">
        <v>47</v>
      </c>
      <c r="D36" s="4" t="s">
        <v>43</v>
      </c>
      <c r="E36" s="4" t="s">
        <v>272</v>
      </c>
      <c r="F36" s="10" t="s">
        <v>9</v>
      </c>
      <c r="G36" s="11" t="s">
        <v>255</v>
      </c>
      <c r="H36" s="4">
        <v>15</v>
      </c>
      <c r="I36" s="118">
        <v>2</v>
      </c>
      <c r="J36" s="4">
        <v>130</v>
      </c>
      <c r="K36" s="4"/>
      <c r="L36" s="4">
        <v>10369.4</v>
      </c>
      <c r="M36" s="84">
        <v>7307.8</v>
      </c>
      <c r="N36" s="12">
        <v>6939.7</v>
      </c>
      <c r="O36" s="12">
        <v>42431</v>
      </c>
      <c r="P36" s="54" t="s">
        <v>46</v>
      </c>
      <c r="Q36" s="49">
        <v>41494</v>
      </c>
      <c r="R36" s="10" t="s">
        <v>271</v>
      </c>
      <c r="S36" s="68">
        <v>42213</v>
      </c>
    </row>
    <row r="37" spans="1:19" s="2" customFormat="1" ht="25.5">
      <c r="A37" s="172">
        <v>29</v>
      </c>
      <c r="B37" s="10" t="s">
        <v>9</v>
      </c>
      <c r="C37" s="4" t="s">
        <v>45</v>
      </c>
      <c r="D37" s="4" t="s">
        <v>43</v>
      </c>
      <c r="E37" s="4" t="s">
        <v>272</v>
      </c>
      <c r="F37" s="10" t="s">
        <v>9</v>
      </c>
      <c r="G37" s="11" t="s">
        <v>255</v>
      </c>
      <c r="H37" s="4">
        <v>15</v>
      </c>
      <c r="I37" s="118">
        <v>2</v>
      </c>
      <c r="J37" s="4">
        <v>65</v>
      </c>
      <c r="K37" s="4"/>
      <c r="L37" s="4">
        <v>5301.3</v>
      </c>
      <c r="M37" s="84">
        <v>3966.6</v>
      </c>
      <c r="N37" s="12">
        <v>3691</v>
      </c>
      <c r="O37" s="12">
        <v>20049</v>
      </c>
      <c r="P37" s="54" t="s">
        <v>46</v>
      </c>
      <c r="Q37" s="49">
        <v>41494</v>
      </c>
      <c r="R37" s="10" t="s">
        <v>273</v>
      </c>
      <c r="S37" s="68">
        <v>42215</v>
      </c>
    </row>
    <row r="38" spans="1:19" s="2" customFormat="1" ht="38.25">
      <c r="A38" s="172">
        <v>30</v>
      </c>
      <c r="B38" s="10" t="s">
        <v>19</v>
      </c>
      <c r="C38" s="10" t="s">
        <v>121</v>
      </c>
      <c r="D38" s="19" t="s">
        <v>122</v>
      </c>
      <c r="E38" s="19" t="s">
        <v>274</v>
      </c>
      <c r="F38" s="10" t="s">
        <v>19</v>
      </c>
      <c r="G38" s="4" t="s">
        <v>275</v>
      </c>
      <c r="H38" s="23">
        <v>10</v>
      </c>
      <c r="I38" s="12">
        <v>2</v>
      </c>
      <c r="J38" s="23">
        <v>118</v>
      </c>
      <c r="K38" s="23"/>
      <c r="L38" s="32">
        <v>8320</v>
      </c>
      <c r="M38" s="90">
        <v>6542.1</v>
      </c>
      <c r="N38" s="32">
        <v>5930.3</v>
      </c>
      <c r="O38" s="32">
        <v>26477</v>
      </c>
      <c r="P38" s="20" t="s">
        <v>123</v>
      </c>
      <c r="Q38" s="24">
        <v>42534</v>
      </c>
      <c r="R38" s="101" t="s">
        <v>276</v>
      </c>
      <c r="S38" s="68">
        <v>42223</v>
      </c>
    </row>
    <row r="39" spans="1:19" s="2" customFormat="1" ht="68.25" customHeight="1">
      <c r="A39" s="172">
        <v>31</v>
      </c>
      <c r="B39" s="10" t="s">
        <v>19</v>
      </c>
      <c r="C39" s="10" t="s">
        <v>124</v>
      </c>
      <c r="D39" s="30" t="s">
        <v>125</v>
      </c>
      <c r="E39" s="116" t="s">
        <v>278</v>
      </c>
      <c r="F39" s="10" t="s">
        <v>19</v>
      </c>
      <c r="G39" s="11" t="s">
        <v>33</v>
      </c>
      <c r="H39" s="33">
        <v>17</v>
      </c>
      <c r="I39" s="118">
        <v>2</v>
      </c>
      <c r="J39" s="118">
        <v>140</v>
      </c>
      <c r="K39" s="119"/>
      <c r="L39" s="34">
        <v>15266.6</v>
      </c>
      <c r="M39" s="91">
        <v>10032.700000000001</v>
      </c>
      <c r="N39" s="34">
        <v>7614.3</v>
      </c>
      <c r="O39" s="34">
        <v>43327</v>
      </c>
      <c r="P39" s="34" t="s">
        <v>126</v>
      </c>
      <c r="Q39" s="37">
        <v>41145</v>
      </c>
      <c r="R39" s="102" t="s">
        <v>277</v>
      </c>
      <c r="S39" s="80">
        <v>42223</v>
      </c>
    </row>
    <row r="40" spans="1:19" s="2" customFormat="1" ht="26.25">
      <c r="A40" s="172">
        <v>32</v>
      </c>
      <c r="B40" s="10" t="s">
        <v>66</v>
      </c>
      <c r="C40" s="10" t="s">
        <v>72</v>
      </c>
      <c r="D40" s="10" t="s">
        <v>73</v>
      </c>
      <c r="E40" s="10" t="s">
        <v>280</v>
      </c>
      <c r="F40" s="10" t="s">
        <v>66</v>
      </c>
      <c r="G40" s="22" t="s">
        <v>275</v>
      </c>
      <c r="H40" s="11">
        <v>18</v>
      </c>
      <c r="I40" s="135">
        <v>1</v>
      </c>
      <c r="J40" s="11">
        <v>91</v>
      </c>
      <c r="K40" s="11"/>
      <c r="L40" s="11">
        <v>9162.9</v>
      </c>
      <c r="M40" s="84">
        <v>5625.6</v>
      </c>
      <c r="N40" s="12">
        <v>5445</v>
      </c>
      <c r="O40" s="12">
        <v>35617</v>
      </c>
      <c r="P40" s="43" t="s">
        <v>74</v>
      </c>
      <c r="Q40" s="9">
        <v>41375</v>
      </c>
      <c r="R40" s="117" t="s">
        <v>279</v>
      </c>
      <c r="S40" s="80">
        <v>42223</v>
      </c>
    </row>
    <row r="41" spans="1:19" s="2" customFormat="1" ht="26.25">
      <c r="A41" s="172">
        <v>33</v>
      </c>
      <c r="B41" s="10" t="s">
        <v>127</v>
      </c>
      <c r="C41" s="10" t="s">
        <v>346</v>
      </c>
      <c r="D41" s="10" t="s">
        <v>347</v>
      </c>
      <c r="E41" s="10" t="s">
        <v>235</v>
      </c>
      <c r="F41" s="10" t="s">
        <v>348</v>
      </c>
      <c r="G41" s="22" t="s">
        <v>349</v>
      </c>
      <c r="H41" s="11">
        <v>15</v>
      </c>
      <c r="I41" s="135">
        <v>1</v>
      </c>
      <c r="J41" s="11">
        <v>51</v>
      </c>
      <c r="K41" s="11" t="s">
        <v>345</v>
      </c>
      <c r="L41" s="11">
        <v>4864.3</v>
      </c>
      <c r="M41" s="84">
        <v>2963.8</v>
      </c>
      <c r="N41" s="12">
        <v>2705</v>
      </c>
      <c r="O41" s="12">
        <v>18124</v>
      </c>
      <c r="P41" s="43" t="s">
        <v>131</v>
      </c>
      <c r="Q41" s="9">
        <v>41746</v>
      </c>
      <c r="R41" s="117" t="s">
        <v>350</v>
      </c>
      <c r="S41" s="80">
        <v>42237</v>
      </c>
    </row>
    <row r="42" spans="1:19" s="2" customFormat="1" ht="25.5">
      <c r="A42" s="172">
        <v>34</v>
      </c>
      <c r="B42" s="10" t="s">
        <v>159</v>
      </c>
      <c r="C42" s="118" t="s">
        <v>160</v>
      </c>
      <c r="D42" s="11" t="s">
        <v>161</v>
      </c>
      <c r="E42" s="11" t="s">
        <v>161</v>
      </c>
      <c r="F42" s="10" t="s">
        <v>159</v>
      </c>
      <c r="G42" s="11" t="s">
        <v>68</v>
      </c>
      <c r="H42" s="118">
        <v>17</v>
      </c>
      <c r="I42" s="12" t="s">
        <v>34</v>
      </c>
      <c r="J42" s="55" t="s">
        <v>184</v>
      </c>
      <c r="K42" s="55"/>
      <c r="L42" s="55">
        <v>11144.7</v>
      </c>
      <c r="M42" s="82">
        <v>7955</v>
      </c>
      <c r="N42" s="118">
        <v>7613</v>
      </c>
      <c r="O42" s="118">
        <v>39723</v>
      </c>
      <c r="P42" s="55" t="s">
        <v>182</v>
      </c>
      <c r="Q42" s="56">
        <v>41507</v>
      </c>
      <c r="R42" s="10" t="s">
        <v>281</v>
      </c>
      <c r="S42" s="68">
        <v>42249</v>
      </c>
    </row>
    <row r="43" spans="1:19" s="2" customFormat="1" ht="114.75">
      <c r="A43" s="172">
        <v>35</v>
      </c>
      <c r="B43" s="10" t="s">
        <v>165</v>
      </c>
      <c r="C43" s="118" t="s">
        <v>104</v>
      </c>
      <c r="D43" s="118" t="s">
        <v>105</v>
      </c>
      <c r="E43" s="118" t="s">
        <v>282</v>
      </c>
      <c r="F43" s="118" t="s">
        <v>283</v>
      </c>
      <c r="G43" s="22" t="s">
        <v>68</v>
      </c>
      <c r="H43" s="11">
        <v>1</v>
      </c>
      <c r="I43" s="118">
        <v>1</v>
      </c>
      <c r="J43" s="11">
        <v>255</v>
      </c>
      <c r="K43" s="11"/>
      <c r="L43" s="11">
        <v>9034.4</v>
      </c>
      <c r="M43" s="84">
        <v>6112.7</v>
      </c>
      <c r="N43" s="12">
        <v>5643.8</v>
      </c>
      <c r="O43" s="12">
        <v>30349</v>
      </c>
      <c r="P43" s="43" t="s">
        <v>106</v>
      </c>
      <c r="Q43" s="44">
        <v>41544</v>
      </c>
      <c r="R43" s="118" t="s">
        <v>284</v>
      </c>
      <c r="S43" s="68">
        <v>42257</v>
      </c>
    </row>
    <row r="44" spans="1:19" s="2" customFormat="1" ht="95.25" customHeight="1">
      <c r="A44" s="172">
        <v>36</v>
      </c>
      <c r="B44" s="10" t="s">
        <v>66</v>
      </c>
      <c r="C44" s="10" t="s">
        <v>286</v>
      </c>
      <c r="D44" s="10" t="s">
        <v>70</v>
      </c>
      <c r="E44" s="10" t="s">
        <v>285</v>
      </c>
      <c r="F44" s="10" t="s">
        <v>66</v>
      </c>
      <c r="G44" s="22" t="s">
        <v>68</v>
      </c>
      <c r="H44" s="12">
        <v>15</v>
      </c>
      <c r="I44" s="118">
        <v>1</v>
      </c>
      <c r="J44" s="12">
        <v>52</v>
      </c>
      <c r="K44" s="12"/>
      <c r="L44" s="118">
        <v>4556.5</v>
      </c>
      <c r="M44" s="82">
        <v>2996.9</v>
      </c>
      <c r="N44" s="118">
        <v>2872.1</v>
      </c>
      <c r="O44" s="118">
        <v>14905</v>
      </c>
      <c r="P44" s="8" t="s">
        <v>71</v>
      </c>
      <c r="Q44" s="9">
        <v>41484</v>
      </c>
      <c r="R44" s="10" t="s">
        <v>289</v>
      </c>
      <c r="S44" s="68">
        <v>42262</v>
      </c>
    </row>
    <row r="45" spans="1:19" s="2" customFormat="1" ht="38.25">
      <c r="A45" s="172">
        <v>37</v>
      </c>
      <c r="B45" s="19" t="s">
        <v>95</v>
      </c>
      <c r="C45" s="19" t="s">
        <v>96</v>
      </c>
      <c r="D45" s="19" t="s">
        <v>97</v>
      </c>
      <c r="E45" s="19" t="s">
        <v>293</v>
      </c>
      <c r="F45" s="19" t="s">
        <v>287</v>
      </c>
      <c r="G45" s="11" t="s">
        <v>17</v>
      </c>
      <c r="H45" s="23">
        <v>17</v>
      </c>
      <c r="I45" s="118">
        <v>3</v>
      </c>
      <c r="J45" s="23">
        <v>533</v>
      </c>
      <c r="K45" s="23">
        <v>401</v>
      </c>
      <c r="L45" s="23">
        <v>31390.7</v>
      </c>
      <c r="M45" s="82">
        <v>22251.5</v>
      </c>
      <c r="N45" s="118">
        <v>21497.4</v>
      </c>
      <c r="O45" s="118">
        <v>105430</v>
      </c>
      <c r="P45" s="20" t="s">
        <v>98</v>
      </c>
      <c r="Q45" s="24" t="s">
        <v>99</v>
      </c>
      <c r="R45" s="10" t="s">
        <v>288</v>
      </c>
      <c r="S45" s="68">
        <v>42257</v>
      </c>
    </row>
    <row r="46" spans="1:19" s="2" customFormat="1" ht="25.5">
      <c r="A46" s="172">
        <v>38</v>
      </c>
      <c r="B46" s="10" t="s">
        <v>66</v>
      </c>
      <c r="C46" s="10" t="s">
        <v>78</v>
      </c>
      <c r="D46" s="10" t="s">
        <v>290</v>
      </c>
      <c r="E46" s="10" t="s">
        <v>291</v>
      </c>
      <c r="F46" s="10" t="s">
        <v>66</v>
      </c>
      <c r="G46" s="4" t="s">
        <v>17</v>
      </c>
      <c r="H46" s="30">
        <v>18</v>
      </c>
      <c r="I46" s="30">
        <v>1</v>
      </c>
      <c r="J46" s="30">
        <v>84</v>
      </c>
      <c r="K46" s="30"/>
      <c r="L46" s="30">
        <v>5428.7</v>
      </c>
      <c r="M46" s="94">
        <v>6228.8</v>
      </c>
      <c r="N46" s="53">
        <v>5737.8</v>
      </c>
      <c r="O46" s="53">
        <v>29307</v>
      </c>
      <c r="P46" s="36" t="s">
        <v>79</v>
      </c>
      <c r="Q46" s="37">
        <v>41831</v>
      </c>
      <c r="R46" s="10" t="s">
        <v>292</v>
      </c>
      <c r="S46" s="68">
        <v>42268</v>
      </c>
    </row>
    <row r="47" spans="1:19" s="2" customFormat="1" ht="76.5">
      <c r="A47" s="172">
        <v>39</v>
      </c>
      <c r="B47" s="10" t="s">
        <v>62</v>
      </c>
      <c r="C47" s="10" t="s">
        <v>294</v>
      </c>
      <c r="D47" s="118" t="s">
        <v>63</v>
      </c>
      <c r="E47" s="118" t="s">
        <v>295</v>
      </c>
      <c r="F47" s="118"/>
      <c r="G47" s="4" t="s">
        <v>17</v>
      </c>
      <c r="H47" s="38">
        <v>25</v>
      </c>
      <c r="I47" s="12">
        <v>1</v>
      </c>
      <c r="J47" s="38">
        <v>216</v>
      </c>
      <c r="K47" s="38"/>
      <c r="L47" s="39">
        <v>16727.900000000001</v>
      </c>
      <c r="M47" s="89">
        <v>11936.4</v>
      </c>
      <c r="N47" s="10">
        <v>11722.4</v>
      </c>
      <c r="O47" s="10">
        <v>74139</v>
      </c>
      <c r="P47" s="39" t="s">
        <v>64</v>
      </c>
      <c r="Q47" s="40">
        <v>40877</v>
      </c>
      <c r="R47" s="10" t="s">
        <v>296</v>
      </c>
      <c r="S47" s="68">
        <v>42271</v>
      </c>
    </row>
    <row r="48" spans="1:19" s="2" customFormat="1" ht="51">
      <c r="A48" s="172">
        <v>40</v>
      </c>
      <c r="B48" s="11" t="s">
        <v>24</v>
      </c>
      <c r="C48" s="11" t="s">
        <v>132</v>
      </c>
      <c r="D48" s="11" t="s">
        <v>133</v>
      </c>
      <c r="E48" s="11" t="s">
        <v>301</v>
      </c>
      <c r="F48" s="11" t="s">
        <v>302</v>
      </c>
      <c r="G48" s="11" t="s">
        <v>17</v>
      </c>
      <c r="H48" s="11">
        <v>17</v>
      </c>
      <c r="I48" s="11">
        <v>1</v>
      </c>
      <c r="J48" s="11">
        <v>105</v>
      </c>
      <c r="K48" s="120">
        <v>60</v>
      </c>
      <c r="L48" s="11">
        <v>9404.5</v>
      </c>
      <c r="M48" s="93">
        <v>5907</v>
      </c>
      <c r="N48" s="11">
        <v>5671.2</v>
      </c>
      <c r="O48" s="11">
        <v>31151</v>
      </c>
      <c r="P48" s="11" t="s">
        <v>134</v>
      </c>
      <c r="Q48" s="37">
        <v>39526</v>
      </c>
      <c r="R48" s="10" t="s">
        <v>303</v>
      </c>
      <c r="S48" s="68">
        <v>42277</v>
      </c>
    </row>
    <row r="49" spans="1:22" s="2" customFormat="1" ht="51">
      <c r="A49" s="172">
        <v>41</v>
      </c>
      <c r="B49" s="10" t="s">
        <v>9</v>
      </c>
      <c r="C49" s="14" t="s">
        <v>48</v>
      </c>
      <c r="D49" s="30" t="s">
        <v>49</v>
      </c>
      <c r="E49" s="30" t="s">
        <v>304</v>
      </c>
      <c r="F49" s="10" t="s">
        <v>9</v>
      </c>
      <c r="G49" s="30" t="s">
        <v>37</v>
      </c>
      <c r="H49" s="30">
        <v>16</v>
      </c>
      <c r="I49" s="30">
        <v>5</v>
      </c>
      <c r="J49" s="30">
        <v>401</v>
      </c>
      <c r="K49" s="30">
        <v>248</v>
      </c>
      <c r="L49" s="12">
        <v>25145.4</v>
      </c>
      <c r="M49" s="84">
        <v>19839.099999999999</v>
      </c>
      <c r="N49" s="12">
        <v>18476.7</v>
      </c>
      <c r="O49" s="12">
        <v>84214</v>
      </c>
      <c r="P49" s="62">
        <v>842014</v>
      </c>
      <c r="Q49" s="37">
        <v>41957</v>
      </c>
      <c r="R49" s="10" t="s">
        <v>305</v>
      </c>
      <c r="S49" s="68">
        <v>42284</v>
      </c>
    </row>
    <row r="50" spans="1:22" s="2" customFormat="1" ht="127.5">
      <c r="A50" s="172">
        <v>42</v>
      </c>
      <c r="B50" s="10" t="s">
        <v>163</v>
      </c>
      <c r="C50" s="121" t="s">
        <v>111</v>
      </c>
      <c r="D50" s="35" t="s">
        <v>112</v>
      </c>
      <c r="E50" s="35" t="s">
        <v>306</v>
      </c>
      <c r="F50" s="35" t="s">
        <v>307</v>
      </c>
      <c r="G50" s="11" t="s">
        <v>37</v>
      </c>
      <c r="H50" s="30">
        <v>10</v>
      </c>
      <c r="I50" s="30">
        <v>3</v>
      </c>
      <c r="J50" s="30">
        <v>192</v>
      </c>
      <c r="K50" s="30">
        <v>192</v>
      </c>
      <c r="L50" s="30">
        <v>10900</v>
      </c>
      <c r="M50" s="92">
        <v>6955.2</v>
      </c>
      <c r="N50" s="30">
        <v>6708.2</v>
      </c>
      <c r="O50" s="30">
        <v>36788</v>
      </c>
      <c r="P50" s="36" t="s">
        <v>113</v>
      </c>
      <c r="Q50" s="37">
        <v>41778</v>
      </c>
      <c r="R50" s="121" t="s">
        <v>308</v>
      </c>
      <c r="S50" s="68">
        <v>42289</v>
      </c>
    </row>
    <row r="51" spans="1:22" s="2" customFormat="1" ht="89.25">
      <c r="A51" s="172">
        <v>43</v>
      </c>
      <c r="B51" s="10" t="s">
        <v>62</v>
      </c>
      <c r="C51" s="123" t="s">
        <v>309</v>
      </c>
      <c r="D51" s="35" t="s">
        <v>65</v>
      </c>
      <c r="E51" s="35" t="s">
        <v>311</v>
      </c>
      <c r="F51" s="10" t="s">
        <v>62</v>
      </c>
      <c r="G51" s="11" t="s">
        <v>17</v>
      </c>
      <c r="H51" s="30">
        <v>24</v>
      </c>
      <c r="I51" s="30">
        <v>1</v>
      </c>
      <c r="J51" s="30">
        <v>125</v>
      </c>
      <c r="K51" s="30">
        <v>41</v>
      </c>
      <c r="L51" s="30">
        <v>15316.6</v>
      </c>
      <c r="M51" s="92">
        <v>9783.7999999999993</v>
      </c>
      <c r="N51" s="30">
        <v>9575.7999999999993</v>
      </c>
      <c r="O51" s="30">
        <v>68793</v>
      </c>
      <c r="P51" s="36" t="s">
        <v>313</v>
      </c>
      <c r="Q51" s="37">
        <v>41194</v>
      </c>
      <c r="R51" s="122" t="s">
        <v>314</v>
      </c>
      <c r="S51" s="68">
        <v>42293</v>
      </c>
    </row>
    <row r="52" spans="1:22" s="2" customFormat="1" ht="89.25">
      <c r="A52" s="172">
        <v>44</v>
      </c>
      <c r="B52" s="10" t="s">
        <v>62</v>
      </c>
      <c r="C52" s="124" t="s">
        <v>310</v>
      </c>
      <c r="D52" s="35" t="s">
        <v>65</v>
      </c>
      <c r="E52" s="35" t="s">
        <v>312</v>
      </c>
      <c r="F52" s="10" t="s">
        <v>62</v>
      </c>
      <c r="G52" s="11" t="s">
        <v>17</v>
      </c>
      <c r="H52" s="30">
        <v>24</v>
      </c>
      <c r="I52" s="30">
        <v>1</v>
      </c>
      <c r="J52" s="30">
        <v>123</v>
      </c>
      <c r="K52" s="30">
        <v>41</v>
      </c>
      <c r="L52" s="30">
        <v>14433</v>
      </c>
      <c r="M52" s="92">
        <v>9639.1</v>
      </c>
      <c r="N52" s="30">
        <v>9431.1</v>
      </c>
      <c r="O52" s="30">
        <v>64095</v>
      </c>
      <c r="P52" s="36" t="s">
        <v>313</v>
      </c>
      <c r="Q52" s="37">
        <v>41194</v>
      </c>
      <c r="R52" s="124" t="s">
        <v>314</v>
      </c>
      <c r="S52" s="68">
        <v>42293</v>
      </c>
    </row>
    <row r="53" spans="1:22" s="2" customFormat="1" ht="63.75">
      <c r="A53" s="172">
        <v>45</v>
      </c>
      <c r="B53" s="10" t="s">
        <v>172</v>
      </c>
      <c r="C53" s="127" t="s">
        <v>315</v>
      </c>
      <c r="D53" s="126" t="s">
        <v>248</v>
      </c>
      <c r="E53" s="128" t="s">
        <v>316</v>
      </c>
      <c r="F53" s="66" t="s">
        <v>246</v>
      </c>
      <c r="G53" s="11" t="s">
        <v>268</v>
      </c>
      <c r="H53" s="66">
        <v>14</v>
      </c>
      <c r="I53" s="12">
        <v>1</v>
      </c>
      <c r="J53" s="66">
        <v>82</v>
      </c>
      <c r="K53" s="66">
        <v>54</v>
      </c>
      <c r="L53" s="66">
        <v>5144.3999999999996</v>
      </c>
      <c r="M53" s="93">
        <v>4088.8</v>
      </c>
      <c r="N53" s="29">
        <v>3792.3</v>
      </c>
      <c r="O53" s="66">
        <v>18412</v>
      </c>
      <c r="P53" s="66" t="s">
        <v>317</v>
      </c>
      <c r="Q53" s="67">
        <v>41380</v>
      </c>
      <c r="R53" s="10" t="s">
        <v>318</v>
      </c>
      <c r="S53" s="68">
        <v>42290</v>
      </c>
    </row>
    <row r="54" spans="1:22" s="2" customFormat="1" ht="89.25">
      <c r="A54" s="172">
        <v>46</v>
      </c>
      <c r="B54" s="10" t="s">
        <v>392</v>
      </c>
      <c r="C54" s="10" t="s">
        <v>155</v>
      </c>
      <c r="D54" s="30" t="s">
        <v>156</v>
      </c>
      <c r="E54" s="30" t="s">
        <v>322</v>
      </c>
      <c r="F54" s="30" t="s">
        <v>323</v>
      </c>
      <c r="G54" s="4" t="s">
        <v>324</v>
      </c>
      <c r="H54" s="30" t="s">
        <v>157</v>
      </c>
      <c r="I54" s="125">
        <v>6</v>
      </c>
      <c r="J54" s="30">
        <v>240</v>
      </c>
      <c r="K54" s="30">
        <v>37</v>
      </c>
      <c r="L54" s="30">
        <v>30704.400000000001</v>
      </c>
      <c r="M54" s="92">
        <v>17211.8</v>
      </c>
      <c r="N54" s="30">
        <v>16847.099999999999</v>
      </c>
      <c r="O54" s="30">
        <v>98581</v>
      </c>
      <c r="P54" s="36" t="s">
        <v>158</v>
      </c>
      <c r="Q54" s="37">
        <v>41381</v>
      </c>
      <c r="R54" s="10" t="s">
        <v>325</v>
      </c>
      <c r="S54" s="68">
        <v>42305</v>
      </c>
    </row>
    <row r="55" spans="1:22" s="2" customFormat="1" ht="63.75">
      <c r="A55" s="172">
        <v>47</v>
      </c>
      <c r="B55" s="19" t="s">
        <v>90</v>
      </c>
      <c r="C55" s="19" t="s">
        <v>91</v>
      </c>
      <c r="D55" s="19" t="s">
        <v>92</v>
      </c>
      <c r="E55" s="19" t="s">
        <v>320</v>
      </c>
      <c r="F55" s="19" t="s">
        <v>321</v>
      </c>
      <c r="G55" s="4" t="s">
        <v>17</v>
      </c>
      <c r="H55" s="23">
        <v>11</v>
      </c>
      <c r="I55" s="124">
        <v>3</v>
      </c>
      <c r="J55" s="23">
        <v>329</v>
      </c>
      <c r="K55" s="23">
        <v>242</v>
      </c>
      <c r="L55" s="23">
        <v>16990.400000000001</v>
      </c>
      <c r="M55" s="84">
        <v>12397.6</v>
      </c>
      <c r="N55" s="12">
        <v>11956.5</v>
      </c>
      <c r="O55" s="12">
        <v>55433</v>
      </c>
      <c r="P55" s="20" t="s">
        <v>93</v>
      </c>
      <c r="Q55" s="24" t="s">
        <v>94</v>
      </c>
      <c r="R55" s="10" t="s">
        <v>319</v>
      </c>
      <c r="S55" s="68">
        <v>42299</v>
      </c>
    </row>
    <row r="56" spans="1:22" s="2" customFormat="1" ht="114.75">
      <c r="A56" s="172">
        <v>48</v>
      </c>
      <c r="B56" s="10" t="s">
        <v>167</v>
      </c>
      <c r="C56" s="130" t="s">
        <v>107</v>
      </c>
      <c r="D56" s="11" t="s">
        <v>108</v>
      </c>
      <c r="E56" s="11" t="s">
        <v>326</v>
      </c>
      <c r="F56" s="11" t="s">
        <v>213</v>
      </c>
      <c r="G56" s="11" t="s">
        <v>33</v>
      </c>
      <c r="H56" s="130">
        <v>25</v>
      </c>
      <c r="I56" s="130">
        <v>1</v>
      </c>
      <c r="J56" s="130">
        <v>120</v>
      </c>
      <c r="K56" s="130">
        <v>120</v>
      </c>
      <c r="L56" s="130">
        <v>9533</v>
      </c>
      <c r="M56" s="82">
        <v>6992</v>
      </c>
      <c r="N56" s="130">
        <v>5867</v>
      </c>
      <c r="O56" s="130">
        <v>31407</v>
      </c>
      <c r="P56" s="43" t="s">
        <v>109</v>
      </c>
      <c r="Q56" s="47">
        <v>41410</v>
      </c>
      <c r="R56" s="130" t="s">
        <v>327</v>
      </c>
      <c r="S56" s="68">
        <v>42307</v>
      </c>
      <c r="T56" s="28"/>
      <c r="U56" s="28"/>
      <c r="V56" s="28"/>
    </row>
    <row r="57" spans="1:22" s="2" customFormat="1" ht="25.5">
      <c r="A57" s="172">
        <v>49</v>
      </c>
      <c r="B57" s="10" t="s">
        <v>66</v>
      </c>
      <c r="C57" s="10" t="s">
        <v>77</v>
      </c>
      <c r="D57" s="10" t="s">
        <v>76</v>
      </c>
      <c r="E57" s="10" t="s">
        <v>330</v>
      </c>
      <c r="F57" s="10" t="s">
        <v>66</v>
      </c>
      <c r="G57" s="11" t="s">
        <v>37</v>
      </c>
      <c r="H57" s="30">
        <v>10</v>
      </c>
      <c r="I57" s="30">
        <v>1</v>
      </c>
      <c r="J57" s="30">
        <v>154</v>
      </c>
      <c r="K57" s="30">
        <v>46</v>
      </c>
      <c r="L57" s="30">
        <v>11402.8</v>
      </c>
      <c r="M57" s="92">
        <v>8802.7000000000007</v>
      </c>
      <c r="N57" s="30">
        <v>8559.1</v>
      </c>
      <c r="O57" s="30">
        <v>38318</v>
      </c>
      <c r="P57" s="36">
        <v>592014</v>
      </c>
      <c r="Q57" s="37">
        <v>41936</v>
      </c>
      <c r="R57" s="132" t="s">
        <v>331</v>
      </c>
      <c r="S57" s="68">
        <v>42310</v>
      </c>
      <c r="T57" s="28"/>
      <c r="U57" s="28"/>
      <c r="V57" s="28"/>
    </row>
    <row r="58" spans="1:22" s="2" customFormat="1" ht="97.5" customHeight="1">
      <c r="A58" s="172">
        <v>50</v>
      </c>
      <c r="B58" s="10" t="s">
        <v>19</v>
      </c>
      <c r="C58" s="10" t="s">
        <v>328</v>
      </c>
      <c r="D58" s="30" t="s">
        <v>125</v>
      </c>
      <c r="E58" s="116" t="s">
        <v>329</v>
      </c>
      <c r="F58" s="10" t="s">
        <v>19</v>
      </c>
      <c r="G58" s="11" t="s">
        <v>33</v>
      </c>
      <c r="H58" s="33">
        <v>20</v>
      </c>
      <c r="I58" s="131">
        <v>2</v>
      </c>
      <c r="J58" s="131">
        <v>160</v>
      </c>
      <c r="K58" s="131">
        <v>80</v>
      </c>
      <c r="L58" s="34">
        <v>16839.3</v>
      </c>
      <c r="M58" s="91">
        <v>11845.4</v>
      </c>
      <c r="N58" s="34">
        <v>9727.7999999999993</v>
      </c>
      <c r="O58" s="34">
        <v>48969</v>
      </c>
      <c r="P58" s="34" t="s">
        <v>126</v>
      </c>
      <c r="Q58" s="37">
        <v>41145</v>
      </c>
      <c r="R58" s="102" t="s">
        <v>277</v>
      </c>
      <c r="S58" s="80">
        <v>42307</v>
      </c>
      <c r="T58" s="28"/>
      <c r="U58" s="28"/>
      <c r="V58" s="28"/>
    </row>
    <row r="59" spans="1:22" s="2" customFormat="1" ht="25.5">
      <c r="A59" s="172">
        <v>51</v>
      </c>
      <c r="B59" s="10" t="s">
        <v>66</v>
      </c>
      <c r="C59" s="10" t="s">
        <v>75</v>
      </c>
      <c r="D59" s="10" t="s">
        <v>76</v>
      </c>
      <c r="E59" s="10" t="s">
        <v>332</v>
      </c>
      <c r="F59" s="10" t="s">
        <v>66</v>
      </c>
      <c r="G59" s="11" t="s">
        <v>37</v>
      </c>
      <c r="H59" s="30">
        <v>10</v>
      </c>
      <c r="I59" s="30">
        <v>1</v>
      </c>
      <c r="J59" s="30">
        <v>230</v>
      </c>
      <c r="K59" s="30">
        <v>110</v>
      </c>
      <c r="L59" s="30">
        <v>15010</v>
      </c>
      <c r="M59" s="92">
        <v>11638</v>
      </c>
      <c r="N59" s="30">
        <v>11284</v>
      </c>
      <c r="O59" s="30">
        <v>49264</v>
      </c>
      <c r="P59" s="36">
        <v>582014</v>
      </c>
      <c r="Q59" s="37">
        <v>41936</v>
      </c>
      <c r="R59" s="10" t="s">
        <v>333</v>
      </c>
      <c r="S59" s="68">
        <v>42310</v>
      </c>
      <c r="T59" s="28">
        <f>SUBTOTAL(9,M57:M59)</f>
        <v>32286.1</v>
      </c>
      <c r="U59" s="150">
        <f>SUM(M57+M59+M61+M62+M63+M64+M65+M66+M67+M68)</f>
        <v>75546.000000000015</v>
      </c>
      <c r="V59" s="28"/>
    </row>
    <row r="60" spans="1:22" s="2" customFormat="1" ht="38.25">
      <c r="A60" s="172">
        <v>52</v>
      </c>
      <c r="B60" s="10" t="s">
        <v>51</v>
      </c>
      <c r="C60" s="4" t="s">
        <v>52</v>
      </c>
      <c r="D60" s="4" t="s">
        <v>53</v>
      </c>
      <c r="E60" s="4" t="s">
        <v>334</v>
      </c>
      <c r="F60" s="4" t="s">
        <v>335</v>
      </c>
      <c r="G60" s="4" t="s">
        <v>17</v>
      </c>
      <c r="H60" s="4">
        <v>11</v>
      </c>
      <c r="I60" s="133">
        <v>2</v>
      </c>
      <c r="J60" s="4">
        <v>90</v>
      </c>
      <c r="K60" s="4">
        <v>45</v>
      </c>
      <c r="L60" s="48">
        <v>8484.5</v>
      </c>
      <c r="M60" s="84">
        <v>4782.3999999999996</v>
      </c>
      <c r="N60" s="12">
        <v>4659</v>
      </c>
      <c r="O60" s="12">
        <v>27725</v>
      </c>
      <c r="P60" s="54" t="s">
        <v>54</v>
      </c>
      <c r="Q60" s="24">
        <v>41614</v>
      </c>
      <c r="R60" s="10" t="s">
        <v>336</v>
      </c>
      <c r="S60" s="68">
        <v>42305</v>
      </c>
    </row>
    <row r="61" spans="1:22" s="2" customFormat="1" ht="25.5">
      <c r="A61" s="172">
        <v>53</v>
      </c>
      <c r="B61" s="10" t="s">
        <v>51</v>
      </c>
      <c r="C61" s="4" t="s">
        <v>351</v>
      </c>
      <c r="D61" s="4" t="s">
        <v>53</v>
      </c>
      <c r="E61" s="4" t="s">
        <v>353</v>
      </c>
      <c r="F61" s="4" t="s">
        <v>343</v>
      </c>
      <c r="G61" s="4" t="s">
        <v>17</v>
      </c>
      <c r="H61" s="4">
        <v>12</v>
      </c>
      <c r="I61" s="134">
        <v>3</v>
      </c>
      <c r="J61" s="4">
        <v>126</v>
      </c>
      <c r="K61" s="4">
        <v>72</v>
      </c>
      <c r="L61" s="48">
        <v>10891.4</v>
      </c>
      <c r="M61" s="82">
        <v>6835.8</v>
      </c>
      <c r="N61" s="134">
        <v>6653.8</v>
      </c>
      <c r="O61" s="134">
        <v>39894</v>
      </c>
      <c r="P61" s="54" t="s">
        <v>55</v>
      </c>
      <c r="Q61" s="24">
        <v>41435</v>
      </c>
      <c r="R61" s="10" t="s">
        <v>344</v>
      </c>
      <c r="S61" s="68">
        <v>42313</v>
      </c>
    </row>
    <row r="62" spans="1:22" s="2" customFormat="1" ht="25.5">
      <c r="A62" s="172">
        <v>54</v>
      </c>
      <c r="B62" s="10" t="s">
        <v>51</v>
      </c>
      <c r="C62" s="4" t="s">
        <v>352</v>
      </c>
      <c r="D62" s="4" t="s">
        <v>53</v>
      </c>
      <c r="E62" s="4" t="s">
        <v>368</v>
      </c>
      <c r="F62" s="4" t="s">
        <v>343</v>
      </c>
      <c r="G62" s="4" t="s">
        <v>17</v>
      </c>
      <c r="H62" s="4">
        <v>12</v>
      </c>
      <c r="I62" s="136">
        <v>2</v>
      </c>
      <c r="J62" s="4">
        <v>85</v>
      </c>
      <c r="K62" s="4">
        <v>38</v>
      </c>
      <c r="L62" s="48">
        <v>7644.1</v>
      </c>
      <c r="M62" s="82">
        <v>5089.8</v>
      </c>
      <c r="N62" s="136">
        <v>4972.5</v>
      </c>
      <c r="O62" s="136">
        <v>29987</v>
      </c>
      <c r="P62" s="54" t="s">
        <v>55</v>
      </c>
      <c r="Q62" s="24">
        <v>41435</v>
      </c>
      <c r="R62" s="10" t="s">
        <v>344</v>
      </c>
      <c r="S62" s="68">
        <v>42313</v>
      </c>
    </row>
    <row r="63" spans="1:22" s="2" customFormat="1" ht="15" customHeight="1">
      <c r="A63" s="172">
        <v>55</v>
      </c>
      <c r="B63" s="19" t="s">
        <v>337</v>
      </c>
      <c r="C63" s="19" t="s">
        <v>338</v>
      </c>
      <c r="D63" s="19" t="s">
        <v>339</v>
      </c>
      <c r="E63" s="19" t="s">
        <v>340</v>
      </c>
      <c r="F63" s="19" t="s">
        <v>337</v>
      </c>
      <c r="G63" s="11" t="s">
        <v>341</v>
      </c>
      <c r="H63" s="23">
        <v>15</v>
      </c>
      <c r="I63" s="3">
        <v>3</v>
      </c>
      <c r="J63" s="23">
        <v>259</v>
      </c>
      <c r="K63" s="23">
        <v>157</v>
      </c>
      <c r="L63" s="3">
        <v>16957.2</v>
      </c>
      <c r="M63" s="142">
        <v>11961.5</v>
      </c>
      <c r="N63" s="10">
        <v>11671.4</v>
      </c>
      <c r="O63" s="50">
        <v>62441</v>
      </c>
      <c r="P63" s="51">
        <v>272015</v>
      </c>
      <c r="Q63" s="52">
        <v>42061</v>
      </c>
      <c r="R63" s="10" t="s">
        <v>342</v>
      </c>
      <c r="S63" s="68">
        <v>42313</v>
      </c>
    </row>
    <row r="64" spans="1:22" s="2" customFormat="1" ht="38.25">
      <c r="A64" s="172">
        <v>56</v>
      </c>
      <c r="B64" s="11" t="s">
        <v>166</v>
      </c>
      <c r="C64" s="11" t="s">
        <v>86</v>
      </c>
      <c r="D64" s="11" t="s">
        <v>87</v>
      </c>
      <c r="E64" s="11" t="s">
        <v>354</v>
      </c>
      <c r="F64" s="11" t="s">
        <v>356</v>
      </c>
      <c r="G64" s="4" t="s">
        <v>17</v>
      </c>
      <c r="H64" s="3">
        <v>8</v>
      </c>
      <c r="I64" s="3" t="s">
        <v>34</v>
      </c>
      <c r="J64" s="138">
        <v>18</v>
      </c>
      <c r="K64" s="119">
        <v>18</v>
      </c>
      <c r="L64" s="3">
        <v>2534.5</v>
      </c>
      <c r="M64" s="84">
        <v>1799.4</v>
      </c>
      <c r="N64" s="12">
        <v>1784.2</v>
      </c>
      <c r="O64" s="12">
        <v>10842.5</v>
      </c>
      <c r="P64" s="8" t="s">
        <v>88</v>
      </c>
      <c r="Q64" s="9" t="s">
        <v>89</v>
      </c>
      <c r="R64" s="137" t="s">
        <v>357</v>
      </c>
      <c r="S64" s="141">
        <v>42314</v>
      </c>
    </row>
    <row r="65" spans="1:19" s="2" customFormat="1" ht="38.25">
      <c r="A65" s="172">
        <v>57</v>
      </c>
      <c r="B65" s="11" t="s">
        <v>166</v>
      </c>
      <c r="C65" s="11" t="s">
        <v>86</v>
      </c>
      <c r="D65" s="11" t="s">
        <v>87</v>
      </c>
      <c r="E65" s="11" t="s">
        <v>355</v>
      </c>
      <c r="F65" s="11" t="s">
        <v>356</v>
      </c>
      <c r="G65" s="4" t="s">
        <v>17</v>
      </c>
      <c r="H65" s="137">
        <v>8</v>
      </c>
      <c r="I65" s="137" t="s">
        <v>34</v>
      </c>
      <c r="J65" s="137">
        <v>24</v>
      </c>
      <c r="K65" s="137">
        <v>23</v>
      </c>
      <c r="L65" s="137">
        <v>4602.2</v>
      </c>
      <c r="M65" s="84">
        <v>2081.5</v>
      </c>
      <c r="N65" s="12">
        <v>2056.3000000000002</v>
      </c>
      <c r="O65" s="12">
        <v>11599.8</v>
      </c>
      <c r="P65" s="8" t="s">
        <v>88</v>
      </c>
      <c r="Q65" s="9" t="s">
        <v>89</v>
      </c>
      <c r="R65" s="137" t="s">
        <v>357</v>
      </c>
      <c r="S65" s="141">
        <v>42314</v>
      </c>
    </row>
    <row r="66" spans="1:19" s="2" customFormat="1" ht="25.5">
      <c r="A66" s="172">
        <v>58</v>
      </c>
      <c r="B66" s="10" t="s">
        <v>145</v>
      </c>
      <c r="C66" s="10" t="s">
        <v>146</v>
      </c>
      <c r="D66" s="146" t="s">
        <v>147</v>
      </c>
      <c r="E66" s="146" t="s">
        <v>358</v>
      </c>
      <c r="F66" s="138"/>
      <c r="G66" s="41" t="s">
        <v>17</v>
      </c>
      <c r="H66" s="41">
        <v>17</v>
      </c>
      <c r="I66" s="138">
        <v>1</v>
      </c>
      <c r="J66" s="41">
        <v>90</v>
      </c>
      <c r="K66" s="41">
        <v>90</v>
      </c>
      <c r="L66" s="42">
        <v>6013.9</v>
      </c>
      <c r="M66" s="140">
        <v>4142</v>
      </c>
      <c r="N66" s="42">
        <v>4043</v>
      </c>
      <c r="O66" s="42">
        <v>28606</v>
      </c>
      <c r="P66" s="41" t="s">
        <v>176</v>
      </c>
      <c r="Q66" s="139">
        <v>40632</v>
      </c>
      <c r="R66" s="102" t="s">
        <v>359</v>
      </c>
      <c r="S66" s="141">
        <v>42320</v>
      </c>
    </row>
    <row r="67" spans="1:19" s="2" customFormat="1" ht="63.75">
      <c r="A67" s="172">
        <v>59</v>
      </c>
      <c r="B67" s="10" t="s">
        <v>362</v>
      </c>
      <c r="C67" s="10" t="s">
        <v>363</v>
      </c>
      <c r="D67" s="65" t="s">
        <v>364</v>
      </c>
      <c r="E67" s="65" t="s">
        <v>364</v>
      </c>
      <c r="F67" s="146" t="s">
        <v>365</v>
      </c>
      <c r="G67" s="41" t="s">
        <v>17</v>
      </c>
      <c r="H67" s="41">
        <v>17</v>
      </c>
      <c r="I67" s="146">
        <v>1</v>
      </c>
      <c r="J67" s="41">
        <v>150</v>
      </c>
      <c r="K67" s="41">
        <v>31</v>
      </c>
      <c r="L67" s="42">
        <v>18441.2</v>
      </c>
      <c r="M67" s="140">
        <v>10934.7</v>
      </c>
      <c r="N67" s="42">
        <v>10231.9</v>
      </c>
      <c r="O67" s="42">
        <v>76930</v>
      </c>
      <c r="P67" s="41" t="s">
        <v>366</v>
      </c>
      <c r="Q67" s="139">
        <v>41122</v>
      </c>
      <c r="R67" s="102" t="s">
        <v>367</v>
      </c>
      <c r="S67" s="141">
        <v>42333</v>
      </c>
    </row>
    <row r="68" spans="1:19" s="2" customFormat="1" ht="25.5">
      <c r="A68" s="172">
        <v>60</v>
      </c>
      <c r="B68" s="10" t="s">
        <v>51</v>
      </c>
      <c r="C68" s="4" t="s">
        <v>56</v>
      </c>
      <c r="D68" s="4" t="s">
        <v>53</v>
      </c>
      <c r="E68" s="4" t="s">
        <v>369</v>
      </c>
      <c r="F68" s="4" t="s">
        <v>343</v>
      </c>
      <c r="G68" s="4" t="s">
        <v>17</v>
      </c>
      <c r="H68" s="148" t="s">
        <v>371</v>
      </c>
      <c r="I68" s="147">
        <v>5</v>
      </c>
      <c r="J68" s="4">
        <v>206</v>
      </c>
      <c r="K68" s="4">
        <v>76</v>
      </c>
      <c r="L68" s="65">
        <v>19153.8</v>
      </c>
      <c r="M68" s="82">
        <v>12260.6</v>
      </c>
      <c r="N68" s="65">
        <v>11944</v>
      </c>
      <c r="O68" s="65">
        <v>66800</v>
      </c>
      <c r="P68" s="54" t="s">
        <v>57</v>
      </c>
      <c r="Q68" s="49">
        <v>41492</v>
      </c>
      <c r="R68" s="10" t="s">
        <v>370</v>
      </c>
      <c r="S68" s="68">
        <v>42338</v>
      </c>
    </row>
    <row r="69" spans="1:19" s="2" customFormat="1" ht="111" customHeight="1">
      <c r="A69" s="172">
        <v>61</v>
      </c>
      <c r="B69" s="149" t="s">
        <v>14</v>
      </c>
      <c r="C69" s="149" t="s">
        <v>372</v>
      </c>
      <c r="D69" s="149" t="s">
        <v>373</v>
      </c>
      <c r="E69" s="151" t="s">
        <v>373</v>
      </c>
      <c r="F69" s="149" t="s">
        <v>377</v>
      </c>
      <c r="G69" s="11" t="s">
        <v>17</v>
      </c>
      <c r="H69" s="149">
        <v>17</v>
      </c>
      <c r="I69" s="149">
        <v>1</v>
      </c>
      <c r="J69" s="149">
        <v>150</v>
      </c>
      <c r="K69" s="149">
        <v>90</v>
      </c>
      <c r="L69" s="149">
        <v>10908.8</v>
      </c>
      <c r="M69" s="84">
        <v>7378.2</v>
      </c>
      <c r="N69" s="12">
        <v>7113.9</v>
      </c>
      <c r="O69" s="12">
        <v>36590</v>
      </c>
      <c r="P69" s="8" t="s">
        <v>374</v>
      </c>
      <c r="Q69" s="9">
        <v>41488</v>
      </c>
      <c r="R69" s="13" t="s">
        <v>375</v>
      </c>
      <c r="S69" s="29" t="s">
        <v>376</v>
      </c>
    </row>
    <row r="70" spans="1:19" s="2" customFormat="1" ht="114.75">
      <c r="A70" s="172">
        <v>62</v>
      </c>
      <c r="B70" s="10" t="s">
        <v>66</v>
      </c>
      <c r="C70" s="10" t="s">
        <v>378</v>
      </c>
      <c r="D70" s="10" t="s">
        <v>70</v>
      </c>
      <c r="E70" s="10" t="s">
        <v>285</v>
      </c>
      <c r="F70" s="10" t="s">
        <v>66</v>
      </c>
      <c r="G70" s="22" t="s">
        <v>379</v>
      </c>
      <c r="H70" s="12" t="s">
        <v>380</v>
      </c>
      <c r="I70" s="151">
        <v>2</v>
      </c>
      <c r="J70" s="12">
        <v>79</v>
      </c>
      <c r="K70" s="12">
        <v>27</v>
      </c>
      <c r="L70" s="151">
        <v>8601.7999999999993</v>
      </c>
      <c r="M70" s="82">
        <v>5058.7</v>
      </c>
      <c r="N70" s="151">
        <v>4844.2</v>
      </c>
      <c r="O70" s="151">
        <v>32112</v>
      </c>
      <c r="P70" s="8" t="s">
        <v>71</v>
      </c>
      <c r="Q70" s="9">
        <v>41484</v>
      </c>
      <c r="R70" s="10" t="s">
        <v>289</v>
      </c>
      <c r="S70" s="68">
        <v>42342</v>
      </c>
    </row>
    <row r="71" spans="1:19" s="2" customFormat="1" ht="89.25">
      <c r="A71" s="172">
        <v>63</v>
      </c>
      <c r="B71" s="10" t="s">
        <v>100</v>
      </c>
      <c r="C71" s="10" t="s">
        <v>101</v>
      </c>
      <c r="D71" s="11" t="s">
        <v>102</v>
      </c>
      <c r="E71" s="11" t="s">
        <v>381</v>
      </c>
      <c r="F71" s="11" t="s">
        <v>382</v>
      </c>
      <c r="G71" s="11" t="s">
        <v>383</v>
      </c>
      <c r="H71" s="11">
        <v>26</v>
      </c>
      <c r="I71" s="11">
        <v>1</v>
      </c>
      <c r="J71" s="11">
        <v>240</v>
      </c>
      <c r="K71" s="11">
        <v>144</v>
      </c>
      <c r="L71" s="11">
        <v>16292</v>
      </c>
      <c r="M71" s="93">
        <v>12138</v>
      </c>
      <c r="N71" s="11">
        <v>11338.5</v>
      </c>
      <c r="O71" s="11">
        <v>60031</v>
      </c>
      <c r="P71" s="11" t="s">
        <v>103</v>
      </c>
      <c r="Q71" s="44">
        <v>39445</v>
      </c>
      <c r="R71" s="10" t="s">
        <v>384</v>
      </c>
      <c r="S71" s="68">
        <v>42341</v>
      </c>
    </row>
    <row r="72" spans="1:19" s="2" customFormat="1" ht="127.5">
      <c r="A72" s="172">
        <v>64</v>
      </c>
      <c r="B72" s="10" t="s">
        <v>152</v>
      </c>
      <c r="C72" s="10" t="s">
        <v>388</v>
      </c>
      <c r="D72" s="30" t="s">
        <v>153</v>
      </c>
      <c r="E72" s="30" t="s">
        <v>387</v>
      </c>
      <c r="F72" s="30" t="s">
        <v>393</v>
      </c>
      <c r="G72" s="11" t="s">
        <v>33</v>
      </c>
      <c r="H72" s="30">
        <v>17</v>
      </c>
      <c r="I72" s="12">
        <v>4</v>
      </c>
      <c r="J72" s="30" t="s">
        <v>389</v>
      </c>
      <c r="K72" s="30" t="s">
        <v>391</v>
      </c>
      <c r="L72" s="36">
        <v>28383.8</v>
      </c>
      <c r="M72" s="95">
        <v>16651.2</v>
      </c>
      <c r="N72" s="36">
        <v>16401.599999999999</v>
      </c>
      <c r="O72" s="36">
        <v>109124</v>
      </c>
      <c r="P72" s="36" t="s">
        <v>154</v>
      </c>
      <c r="Q72" s="37">
        <v>41263</v>
      </c>
      <c r="R72" s="10" t="s">
        <v>390</v>
      </c>
      <c r="S72" s="68">
        <v>42354</v>
      </c>
    </row>
    <row r="73" spans="1:19" s="2" customFormat="1" ht="82.5" customHeight="1">
      <c r="A73" s="172">
        <v>65</v>
      </c>
      <c r="B73" s="10" t="s">
        <v>100</v>
      </c>
      <c r="C73" s="10" t="s">
        <v>398</v>
      </c>
      <c r="D73" s="11" t="s">
        <v>102</v>
      </c>
      <c r="E73" s="30" t="s">
        <v>394</v>
      </c>
      <c r="F73" s="11" t="s">
        <v>382</v>
      </c>
      <c r="G73" s="11" t="s">
        <v>395</v>
      </c>
      <c r="H73" s="30">
        <v>14</v>
      </c>
      <c r="I73" s="12">
        <v>1</v>
      </c>
      <c r="J73" s="30">
        <v>91</v>
      </c>
      <c r="K73" s="30">
        <v>52</v>
      </c>
      <c r="L73" s="36">
        <v>8560.4</v>
      </c>
      <c r="M73" s="95">
        <v>5495.3</v>
      </c>
      <c r="N73" s="36">
        <v>5211.3</v>
      </c>
      <c r="O73" s="36">
        <v>31800</v>
      </c>
      <c r="P73" s="36" t="s">
        <v>396</v>
      </c>
      <c r="Q73" s="37">
        <v>39420</v>
      </c>
      <c r="R73" s="10" t="s">
        <v>397</v>
      </c>
      <c r="S73" s="68">
        <v>42361</v>
      </c>
    </row>
    <row r="74" spans="1:19" ht="165">
      <c r="A74" s="172">
        <v>66</v>
      </c>
      <c r="B74" s="11" t="s">
        <v>24</v>
      </c>
      <c r="C74" s="153" t="s">
        <v>399</v>
      </c>
      <c r="D74" s="14" t="s">
        <v>400</v>
      </c>
      <c r="E74" s="14" t="s">
        <v>401</v>
      </c>
      <c r="F74" s="11" t="s">
        <v>24</v>
      </c>
      <c r="G74" s="12" t="s">
        <v>17</v>
      </c>
      <c r="H74" s="14">
        <v>10</v>
      </c>
      <c r="I74" s="14">
        <v>1</v>
      </c>
      <c r="J74" s="14">
        <v>21</v>
      </c>
      <c r="K74" s="14">
        <v>6</v>
      </c>
      <c r="L74" s="69">
        <v>3254.3</v>
      </c>
      <c r="M74" s="86">
        <v>1382.7</v>
      </c>
      <c r="N74" s="70">
        <v>1302.0999999999999</v>
      </c>
      <c r="O74" s="71">
        <v>12913</v>
      </c>
      <c r="P74" s="17" t="s">
        <v>402</v>
      </c>
      <c r="Q74" s="16">
        <v>39912</v>
      </c>
      <c r="R74" s="10" t="s">
        <v>403</v>
      </c>
      <c r="S74" s="68">
        <v>42366</v>
      </c>
    </row>
    <row r="75" spans="1:19" ht="143.25">
      <c r="A75" s="172">
        <v>67</v>
      </c>
      <c r="B75" s="154" t="s">
        <v>148</v>
      </c>
      <c r="C75" s="155" t="s">
        <v>404</v>
      </c>
      <c r="D75" s="156" t="s">
        <v>177</v>
      </c>
      <c r="E75" s="157" t="s">
        <v>405</v>
      </c>
      <c r="F75" s="158" t="s">
        <v>406</v>
      </c>
      <c r="G75" s="158" t="s">
        <v>407</v>
      </c>
      <c r="H75" s="159">
        <v>10</v>
      </c>
      <c r="I75">
        <v>1</v>
      </c>
      <c r="J75" s="159">
        <v>76</v>
      </c>
      <c r="K75" t="s">
        <v>293</v>
      </c>
      <c r="L75" s="160">
        <v>5578.4</v>
      </c>
      <c r="M75" s="163">
        <v>4849</v>
      </c>
      <c r="N75" s="114">
        <v>4689.7</v>
      </c>
      <c r="O75" s="160">
        <v>19630</v>
      </c>
      <c r="P75" s="160" t="s">
        <v>408</v>
      </c>
      <c r="Q75" s="164">
        <v>39227</v>
      </c>
      <c r="R75" s="154" t="s">
        <v>409</v>
      </c>
      <c r="S75" s="164">
        <v>42367</v>
      </c>
    </row>
    <row r="76" spans="1:19" s="2" customFormat="1" ht="114.75">
      <c r="A76" s="172">
        <v>68</v>
      </c>
      <c r="B76" s="10" t="s">
        <v>167</v>
      </c>
      <c r="C76" s="161" t="s">
        <v>110</v>
      </c>
      <c r="D76" s="11" t="s">
        <v>108</v>
      </c>
      <c r="E76" s="11" t="s">
        <v>410</v>
      </c>
      <c r="F76" s="11" t="s">
        <v>411</v>
      </c>
      <c r="G76" s="11" t="s">
        <v>33</v>
      </c>
      <c r="H76" s="161">
        <v>27</v>
      </c>
      <c r="I76" s="161">
        <v>1</v>
      </c>
      <c r="J76" s="161">
        <v>144</v>
      </c>
      <c r="K76" s="161">
        <v>120</v>
      </c>
      <c r="L76" s="161">
        <v>8601.6</v>
      </c>
      <c r="M76" s="82">
        <v>6112.4</v>
      </c>
      <c r="N76" s="161">
        <v>5793.2</v>
      </c>
      <c r="O76" s="161">
        <v>33063</v>
      </c>
      <c r="P76" s="43" t="s">
        <v>109</v>
      </c>
      <c r="Q76" s="47">
        <v>41410</v>
      </c>
      <c r="R76" s="161" t="s">
        <v>327</v>
      </c>
      <c r="S76" s="68">
        <v>42362</v>
      </c>
    </row>
    <row r="77" spans="1:19" s="2" customFormat="1" ht="102">
      <c r="A77" s="172">
        <v>69</v>
      </c>
      <c r="B77" s="10" t="s">
        <v>360</v>
      </c>
      <c r="C77" s="162" t="s">
        <v>412</v>
      </c>
      <c r="D77" s="11" t="s">
        <v>413</v>
      </c>
      <c r="E77" s="11" t="s">
        <v>414</v>
      </c>
      <c r="F77" s="10" t="s">
        <v>360</v>
      </c>
      <c r="G77" s="11" t="s">
        <v>415</v>
      </c>
      <c r="H77" s="165" t="s">
        <v>425</v>
      </c>
      <c r="I77" s="162">
        <v>2</v>
      </c>
      <c r="J77" s="162">
        <v>160</v>
      </c>
      <c r="K77" s="162">
        <v>80</v>
      </c>
      <c r="L77" s="162">
        <v>14087</v>
      </c>
      <c r="M77" s="82">
        <v>10425</v>
      </c>
      <c r="N77" s="162">
        <v>9359.2999999999993</v>
      </c>
      <c r="O77" s="162">
        <v>58107</v>
      </c>
      <c r="P77" s="43" t="s">
        <v>361</v>
      </c>
      <c r="Q77" s="47">
        <v>41775</v>
      </c>
      <c r="R77" s="162" t="s">
        <v>416</v>
      </c>
      <c r="S77" s="68">
        <v>42367</v>
      </c>
    </row>
    <row r="78" spans="1:19" s="2" customFormat="1" ht="38.25">
      <c r="A78" s="172">
        <v>70</v>
      </c>
      <c r="B78" s="10" t="s">
        <v>417</v>
      </c>
      <c r="C78" s="162" t="s">
        <v>418</v>
      </c>
      <c r="D78" s="11" t="s">
        <v>419</v>
      </c>
      <c r="E78" s="11" t="s">
        <v>420</v>
      </c>
      <c r="F78" s="11" t="s">
        <v>421</v>
      </c>
      <c r="G78" s="11" t="s">
        <v>422</v>
      </c>
      <c r="H78" s="162">
        <v>17</v>
      </c>
      <c r="I78" s="162">
        <v>1</v>
      </c>
      <c r="J78" s="162">
        <v>111</v>
      </c>
      <c r="K78" s="162">
        <v>62</v>
      </c>
      <c r="L78" s="162">
        <v>8242.4</v>
      </c>
      <c r="M78" s="82">
        <v>5982.8</v>
      </c>
      <c r="N78" s="162">
        <v>5723.4</v>
      </c>
      <c r="O78" s="162">
        <v>28443</v>
      </c>
      <c r="P78" s="43" t="s">
        <v>423</v>
      </c>
      <c r="Q78" s="47">
        <v>41810</v>
      </c>
      <c r="R78" s="162" t="s">
        <v>424</v>
      </c>
      <c r="S78" s="68">
        <v>42368</v>
      </c>
    </row>
    <row r="79" spans="1:19" s="2" customFormat="1" ht="127.5">
      <c r="A79" s="172">
        <v>71</v>
      </c>
      <c r="B79" s="10" t="s">
        <v>164</v>
      </c>
      <c r="C79" s="81" t="s">
        <v>114</v>
      </c>
      <c r="D79" s="35" t="s">
        <v>115</v>
      </c>
      <c r="E79" s="35" t="s">
        <v>426</v>
      </c>
      <c r="F79" s="11" t="s">
        <v>421</v>
      </c>
      <c r="G79" s="11" t="s">
        <v>428</v>
      </c>
      <c r="H79" s="30">
        <v>15</v>
      </c>
      <c r="I79" s="30">
        <v>1</v>
      </c>
      <c r="J79" s="30">
        <v>191</v>
      </c>
      <c r="K79" s="30">
        <v>61</v>
      </c>
      <c r="L79" s="30">
        <v>17356.400000000001</v>
      </c>
      <c r="M79" s="92">
        <v>10905.7</v>
      </c>
      <c r="N79" s="30">
        <v>9793.7999999999993</v>
      </c>
      <c r="O79" s="30">
        <v>58170</v>
      </c>
      <c r="P79" s="36" t="s">
        <v>116</v>
      </c>
      <c r="Q79" s="37">
        <v>41778</v>
      </c>
      <c r="R79" s="165" t="s">
        <v>427</v>
      </c>
      <c r="S79" s="68">
        <v>42369</v>
      </c>
    </row>
    <row r="80" spans="1:19" s="2" customFormat="1" ht="38.25">
      <c r="A80" s="172">
        <v>72</v>
      </c>
      <c r="B80" s="10" t="s">
        <v>452</v>
      </c>
      <c r="C80" s="167" t="s">
        <v>453</v>
      </c>
      <c r="D80" s="11" t="s">
        <v>454</v>
      </c>
      <c r="E80" s="11" t="s">
        <v>455</v>
      </c>
      <c r="F80" s="11" t="s">
        <v>456</v>
      </c>
      <c r="G80" s="11" t="s">
        <v>415</v>
      </c>
      <c r="H80" s="166">
        <v>16</v>
      </c>
      <c r="I80" s="12">
        <v>3</v>
      </c>
      <c r="J80" s="166">
        <v>315</v>
      </c>
      <c r="K80" s="166">
        <v>300</v>
      </c>
      <c r="L80" s="143">
        <v>20070.2</v>
      </c>
      <c r="M80" s="82">
        <v>12918</v>
      </c>
      <c r="N80" s="166">
        <v>12725</v>
      </c>
      <c r="O80" s="166">
        <v>71213</v>
      </c>
      <c r="P80" s="144" t="s">
        <v>458</v>
      </c>
      <c r="Q80" s="145" t="s">
        <v>459</v>
      </c>
      <c r="R80" s="36" t="s">
        <v>457</v>
      </c>
      <c r="S80" s="68">
        <v>42368</v>
      </c>
    </row>
    <row r="81" spans="1:19" s="107" customFormat="1" ht="38.25">
      <c r="A81" s="172">
        <v>73</v>
      </c>
      <c r="B81" s="10" t="s">
        <v>159</v>
      </c>
      <c r="C81" s="166" t="s">
        <v>162</v>
      </c>
      <c r="D81" s="11" t="s">
        <v>161</v>
      </c>
      <c r="E81" s="11" t="s">
        <v>449</v>
      </c>
      <c r="F81" s="11" t="s">
        <v>450</v>
      </c>
      <c r="G81" s="11" t="s">
        <v>68</v>
      </c>
      <c r="H81" s="166">
        <v>17</v>
      </c>
      <c r="I81" s="12">
        <v>3</v>
      </c>
      <c r="J81" s="55">
        <v>285</v>
      </c>
      <c r="K81" s="55">
        <v>189</v>
      </c>
      <c r="L81" s="55">
        <v>16828.599999999999</v>
      </c>
      <c r="M81" s="82">
        <v>11847.9</v>
      </c>
      <c r="N81" s="166">
        <v>11178.6</v>
      </c>
      <c r="O81" s="166">
        <v>59677</v>
      </c>
      <c r="P81" s="55" t="s">
        <v>183</v>
      </c>
      <c r="Q81" s="56">
        <v>41605</v>
      </c>
      <c r="R81" s="36" t="s">
        <v>451</v>
      </c>
      <c r="S81" s="68">
        <v>42368</v>
      </c>
    </row>
    <row r="82" spans="1:19" s="2" customFormat="1" ht="91.5" customHeight="1">
      <c r="A82" s="172">
        <v>74</v>
      </c>
      <c r="B82" s="10" t="s">
        <v>9</v>
      </c>
      <c r="C82" s="35" t="s">
        <v>461</v>
      </c>
      <c r="D82" s="35" t="s">
        <v>462</v>
      </c>
      <c r="E82" s="35" t="s">
        <v>269</v>
      </c>
      <c r="F82" s="10" t="s">
        <v>9</v>
      </c>
      <c r="G82" s="4" t="s">
        <v>17</v>
      </c>
      <c r="H82" s="30">
        <v>17</v>
      </c>
      <c r="I82" s="30">
        <v>2</v>
      </c>
      <c r="J82" s="30">
        <v>112</v>
      </c>
      <c r="K82" s="30">
        <v>28</v>
      </c>
      <c r="L82" s="30">
        <v>11082.3</v>
      </c>
      <c r="M82" s="92">
        <v>7181.6</v>
      </c>
      <c r="N82" s="30">
        <v>6654.5</v>
      </c>
      <c r="O82" s="30">
        <v>42084</v>
      </c>
      <c r="P82" s="36" t="s">
        <v>50</v>
      </c>
      <c r="Q82" s="37">
        <v>41744</v>
      </c>
      <c r="R82" s="36" t="s">
        <v>443</v>
      </c>
      <c r="S82" s="68">
        <v>42369</v>
      </c>
    </row>
    <row r="83" spans="1:19" s="2" customFormat="1" ht="91.5" customHeight="1">
      <c r="A83" s="172">
        <v>75</v>
      </c>
      <c r="B83" s="10" t="s">
        <v>58</v>
      </c>
      <c r="C83" s="35" t="s">
        <v>439</v>
      </c>
      <c r="D83" s="35" t="s">
        <v>440</v>
      </c>
      <c r="E83" s="35" t="s">
        <v>256</v>
      </c>
      <c r="F83" s="35" t="s">
        <v>441</v>
      </c>
      <c r="G83" s="4" t="s">
        <v>345</v>
      </c>
      <c r="H83" s="30">
        <v>18</v>
      </c>
      <c r="I83" s="30">
        <v>1</v>
      </c>
      <c r="J83" s="30">
        <v>42</v>
      </c>
      <c r="K83" s="30" t="s">
        <v>442</v>
      </c>
      <c r="L83" s="30">
        <v>5616.4</v>
      </c>
      <c r="M83" s="92">
        <v>4188.6000000000004</v>
      </c>
      <c r="N83" s="30">
        <v>4063.4</v>
      </c>
      <c r="O83" s="30">
        <v>21865</v>
      </c>
      <c r="P83" s="36" t="s">
        <v>61</v>
      </c>
      <c r="Q83" s="37">
        <v>41192</v>
      </c>
      <c r="R83" s="10" t="s">
        <v>259</v>
      </c>
      <c r="S83" s="68">
        <v>42369</v>
      </c>
    </row>
    <row r="84" spans="1:19" s="2" customFormat="1" ht="117.75" customHeight="1">
      <c r="A84" s="172">
        <v>76</v>
      </c>
      <c r="B84" s="10" t="s">
        <v>429</v>
      </c>
      <c r="C84" s="105" t="s">
        <v>430</v>
      </c>
      <c r="D84" s="168" t="s">
        <v>431</v>
      </c>
      <c r="E84" s="35" t="s">
        <v>432</v>
      </c>
      <c r="F84" s="10" t="s">
        <v>429</v>
      </c>
      <c r="G84" s="4" t="s">
        <v>17</v>
      </c>
      <c r="H84" s="30">
        <v>13</v>
      </c>
      <c r="I84" s="30">
        <v>1</v>
      </c>
      <c r="J84" s="30">
        <v>66</v>
      </c>
      <c r="K84" s="30">
        <v>44</v>
      </c>
      <c r="L84" s="30">
        <v>5101.1000000000004</v>
      </c>
      <c r="M84" s="92">
        <v>3304.5</v>
      </c>
      <c r="N84" s="30">
        <v>3135.3</v>
      </c>
      <c r="O84" s="30">
        <v>21103</v>
      </c>
      <c r="P84" s="36" t="s">
        <v>433</v>
      </c>
      <c r="Q84" s="37">
        <v>41501</v>
      </c>
      <c r="R84" s="36" t="s">
        <v>438</v>
      </c>
      <c r="S84" s="68">
        <v>42369</v>
      </c>
    </row>
    <row r="85" spans="1:19" s="2" customFormat="1" ht="91.5" customHeight="1">
      <c r="A85" s="172">
        <v>77</v>
      </c>
      <c r="B85" s="10" t="s">
        <v>460</v>
      </c>
      <c r="C85" s="169" t="s">
        <v>171</v>
      </c>
      <c r="D85" s="35" t="s">
        <v>445</v>
      </c>
      <c r="E85" s="35" t="s">
        <v>444</v>
      </c>
      <c r="F85" s="35" t="s">
        <v>446</v>
      </c>
      <c r="G85" s="4" t="s">
        <v>17</v>
      </c>
      <c r="H85" s="30">
        <v>18</v>
      </c>
      <c r="I85" s="30">
        <v>1</v>
      </c>
      <c r="J85" s="30">
        <v>167</v>
      </c>
      <c r="K85" s="30">
        <v>100</v>
      </c>
      <c r="L85" s="30">
        <v>11628.5</v>
      </c>
      <c r="M85" s="92">
        <v>8367.2000000000007</v>
      </c>
      <c r="N85" s="30">
        <v>7881.2</v>
      </c>
      <c r="O85" s="30">
        <v>46344</v>
      </c>
      <c r="P85" s="36" t="s">
        <v>447</v>
      </c>
      <c r="Q85" s="37">
        <v>41478</v>
      </c>
      <c r="R85" s="36" t="s">
        <v>448</v>
      </c>
      <c r="S85" s="68">
        <v>42368</v>
      </c>
    </row>
    <row r="86" spans="1:19" ht="141" customHeight="1">
      <c r="A86" s="172">
        <v>78</v>
      </c>
      <c r="B86" s="19" t="s">
        <v>28</v>
      </c>
      <c r="C86" s="171" t="s">
        <v>434</v>
      </c>
      <c r="D86" s="19" t="s">
        <v>30</v>
      </c>
      <c r="E86" s="19" t="s">
        <v>435</v>
      </c>
      <c r="F86" s="19" t="s">
        <v>28</v>
      </c>
      <c r="G86" s="170" t="s">
        <v>437</v>
      </c>
      <c r="H86" s="19">
        <v>14</v>
      </c>
      <c r="I86" s="12">
        <v>1</v>
      </c>
      <c r="J86" s="19">
        <v>186</v>
      </c>
      <c r="K86" s="19">
        <v>106</v>
      </c>
      <c r="L86" s="105">
        <v>11431.7</v>
      </c>
      <c r="M86" s="106">
        <v>7870.6</v>
      </c>
      <c r="N86" s="105">
        <v>7730.5</v>
      </c>
      <c r="O86" s="105">
        <v>38409</v>
      </c>
      <c r="P86" s="20" t="s">
        <v>32</v>
      </c>
      <c r="Q86" s="21">
        <v>41148</v>
      </c>
      <c r="R86" s="170" t="s">
        <v>436</v>
      </c>
      <c r="S86" s="68">
        <v>42369</v>
      </c>
    </row>
    <row r="87" spans="1:19" ht="39.75" customHeight="1">
      <c r="A87" s="172">
        <v>79</v>
      </c>
      <c r="B87" s="5" t="s">
        <v>80</v>
      </c>
      <c r="C87" s="128" t="s">
        <v>467</v>
      </c>
      <c r="D87" s="19" t="s">
        <v>463</v>
      </c>
      <c r="E87" s="19" t="s">
        <v>464</v>
      </c>
      <c r="F87" s="19" t="s">
        <v>264</v>
      </c>
      <c r="G87" s="50" t="s">
        <v>415</v>
      </c>
      <c r="H87" s="19">
        <v>10</v>
      </c>
      <c r="I87" s="12">
        <v>2</v>
      </c>
      <c r="J87" s="19">
        <v>79</v>
      </c>
      <c r="K87" s="19">
        <v>26</v>
      </c>
      <c r="L87" s="65">
        <v>7116.9</v>
      </c>
      <c r="M87" s="87">
        <v>4781.8999999999996</v>
      </c>
      <c r="N87" s="65">
        <v>4541</v>
      </c>
      <c r="O87" s="65">
        <v>27498</v>
      </c>
      <c r="P87" s="20" t="s">
        <v>465</v>
      </c>
      <c r="Q87" s="21">
        <v>41619</v>
      </c>
      <c r="R87" s="50" t="s">
        <v>466</v>
      </c>
      <c r="S87" s="68">
        <v>42339</v>
      </c>
    </row>
  </sheetData>
  <autoFilter ref="S1:S87">
    <filterColumn colId="0"/>
  </autoFilter>
  <mergeCells count="23">
    <mergeCell ref="O5:O6"/>
    <mergeCell ref="R5:R6"/>
    <mergeCell ref="A8:R8"/>
    <mergeCell ref="P5:P6"/>
    <mergeCell ref="Q5:Q6"/>
    <mergeCell ref="E5:E6"/>
    <mergeCell ref="K5:K6"/>
    <mergeCell ref="A3:S4"/>
    <mergeCell ref="S5:S6"/>
    <mergeCell ref="F5:F6"/>
    <mergeCell ref="C1:P1"/>
    <mergeCell ref="A5:A6"/>
    <mergeCell ref="B5:B6"/>
    <mergeCell ref="C5:C6"/>
    <mergeCell ref="D5:D6"/>
    <mergeCell ref="G5:G6"/>
    <mergeCell ref="H5:H6"/>
    <mergeCell ref="I5:I6"/>
    <mergeCell ref="J5:J6"/>
    <mergeCell ref="B2:Q2"/>
    <mergeCell ref="L5:L6"/>
    <mergeCell ref="M5:M6"/>
    <mergeCell ref="N5:N6"/>
  </mergeCells>
  <pageMargins left="0.19685039370078741" right="0.19685039370078741" top="0.19685039370078741" bottom="0.23622047244094491" header="0.15748031496062992" footer="0.19685039370078741"/>
  <pageSetup paperSize="9"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9DB8CC4468B38A42A579C378991AAC85" ma:contentTypeVersion="1" ma:contentTypeDescription="Создание документа." ma:contentTypeScope="" ma:versionID="2c7297b7761be2887d24a12696c039ba">
  <xsd:schema xmlns:xsd="http://www.w3.org/2001/XMLSchema" xmlns:xs="http://www.w3.org/2001/XMLSchema" xmlns:p="http://schemas.microsoft.com/office/2006/metadata/properties" xmlns:ns1="http://schemas.microsoft.com/sharepoint/v3" targetNamespace="http://schemas.microsoft.com/office/2006/metadata/properties" ma:root="true" ma:fieldsID="e7823aa727540d6cf926e79e269075b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Дата начала расписания" ma:description="" ma:hidden="true" ma:internalName="PublishingStartDate">
      <xsd:simpleType>
        <xsd:restriction base="dms:Unknown"/>
      </xsd:simpleType>
    </xsd:element>
    <xsd:element name="PublishingExpirationDate" ma:index="9" nillable="true" ma:displayName="Дата окончания расписания"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5C6E0F-610B-4D79-84C6-14B87F633208}"/>
</file>

<file path=customXml/itemProps2.xml><?xml version="1.0" encoding="utf-8"?>
<ds:datastoreItem xmlns:ds="http://schemas.openxmlformats.org/officeDocument/2006/customXml" ds:itemID="{88AABD59-E788-43D9-845A-277A4274C41A}"/>
</file>

<file path=customXml/itemProps3.xml><?xml version="1.0" encoding="utf-8"?>
<ds:datastoreItem xmlns:ds="http://schemas.openxmlformats.org/officeDocument/2006/customXml" ds:itemID="{294D0C7D-019D-417C-9F5F-78CF49C1CD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2015</vt:lpstr>
      <vt:lpstr>'План 2015'!Область_печати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2016-01-13T03:15:34Z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0x0101009DB8CC4468B38A42A579C378991AAC85</vt:lpwstr>
  </property>
</Properties>
</file>